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580"/>
  </bookViews>
  <sheets>
    <sheet name="検討会評価表（試作版）" sheetId="1" r:id="rId1"/>
    <sheet name="Sheet1" sheetId="2" r:id="rId2"/>
  </sheets>
  <calcPr calcId="145621"/>
  <customWorkbookViews>
    <customWorkbookView name="center - 個人用ビュー" guid="{9835DADB-C7B3-4DC1-979B-9C5DD6AC6DF2}" mergeInterval="0" personalView="1" maximized="1" xWindow="-8" yWindow="-8" windowWidth="1382" windowHeight="744" activeSheetId="1"/>
  </customWorkbookViews>
</workbook>
</file>

<file path=xl/calcChain.xml><?xml version="1.0" encoding="utf-8"?>
<calcChain xmlns="http://schemas.openxmlformats.org/spreadsheetml/2006/main">
  <c r="N28" i="1" l="1"/>
  <c r="N97" i="1" l="1"/>
  <c r="AF10" i="1"/>
  <c r="AB102" i="1" l="1"/>
  <c r="AB103" i="1" s="1"/>
  <c r="AB84" i="1"/>
  <c r="AF15" i="1" s="1"/>
  <c r="AA86" i="1" s="1"/>
  <c r="AB66" i="1"/>
  <c r="AF14" i="1" s="1"/>
  <c r="AA68" i="1" s="1"/>
  <c r="AB47" i="1"/>
  <c r="AF13" i="1" s="1"/>
  <c r="AA49" i="1" s="1"/>
  <c r="AB34" i="1"/>
  <c r="AF12" i="1" s="1"/>
  <c r="AA36" i="1" s="1"/>
  <c r="AB20" i="1"/>
  <c r="AB21" i="1" s="1"/>
  <c r="AF16" i="1" l="1"/>
  <c r="AA104" i="1" s="1"/>
  <c r="AF11" i="1"/>
  <c r="AA22" i="1" s="1"/>
  <c r="AB85" i="1"/>
  <c r="AB67" i="1"/>
  <c r="AB48" i="1"/>
  <c r="AB35" i="1"/>
  <c r="N95" i="1"/>
  <c r="N16" i="1" l="1"/>
  <c r="N43" i="1" s="1"/>
  <c r="N59" i="1" l="1"/>
  <c r="N40" i="1"/>
  <c r="N41" i="1" s="1"/>
  <c r="N17" i="1"/>
  <c r="N83" i="1" s="1"/>
  <c r="N18" i="1"/>
  <c r="N14" i="1"/>
  <c r="N100" i="1" l="1"/>
  <c r="N96" i="1" s="1"/>
  <c r="N99" i="1" s="1"/>
  <c r="N84" i="1"/>
  <c r="N81" i="1" s="1"/>
  <c r="N82" i="1" s="1"/>
  <c r="N15" i="1"/>
  <c r="N77" i="1"/>
  <c r="N60" i="1"/>
  <c r="N79" i="1"/>
  <c r="N80" i="1" s="1"/>
  <c r="N61" i="1"/>
  <c r="N65" i="1"/>
  <c r="N42" i="1"/>
  <c r="N62" i="1"/>
  <c r="N45" i="1"/>
  <c r="N44" i="1" s="1"/>
  <c r="N63" i="1"/>
  <c r="N64" i="1" s="1"/>
  <c r="N98" i="1"/>
  <c r="N30" i="1" l="1"/>
  <c r="N46" i="1"/>
  <c r="N66" i="1"/>
  <c r="N27" i="1" l="1"/>
  <c r="N29" i="1" s="1"/>
</calcChain>
</file>

<file path=xl/sharedStrings.xml><?xml version="1.0" encoding="utf-8"?>
<sst xmlns="http://schemas.openxmlformats.org/spreadsheetml/2006/main" count="123" uniqueCount="103">
  <si>
    <t>経営主体名</t>
    <rPh sb="0" eb="2">
      <t>ケイエイ</t>
    </rPh>
    <rPh sb="2" eb="4">
      <t>シュタイ</t>
    </rPh>
    <rPh sb="4" eb="5">
      <t>メイ</t>
    </rPh>
    <phoneticPr fontId="1"/>
  </si>
  <si>
    <t>評価項目</t>
    <rPh sb="0" eb="2">
      <t>ヒョウカ</t>
    </rPh>
    <rPh sb="2" eb="4">
      <t>コウモク</t>
    </rPh>
    <phoneticPr fontId="1"/>
  </si>
  <si>
    <t>評価基準</t>
    <rPh sb="0" eb="2">
      <t>ヒョウカ</t>
    </rPh>
    <rPh sb="2" eb="4">
      <t>キジュン</t>
    </rPh>
    <phoneticPr fontId="1"/>
  </si>
  <si>
    <t>評価</t>
    <rPh sb="0" eb="2">
      <t>ヒョウカ</t>
    </rPh>
    <phoneticPr fontId="1"/>
  </si>
  <si>
    <t>福祉サービス事業者として守るべきことを明確にし、その達成に取り組んでいる</t>
    <rPh sb="0" eb="2">
      <t>フクシ</t>
    </rPh>
    <rPh sb="6" eb="9">
      <t>ジギョウシャ</t>
    </rPh>
    <rPh sb="12" eb="13">
      <t>マモ</t>
    </rPh>
    <rPh sb="19" eb="21">
      <t>メイカク</t>
    </rPh>
    <rPh sb="26" eb="28">
      <t>タッセイ</t>
    </rPh>
    <rPh sb="29" eb="30">
      <t>ト</t>
    </rPh>
    <rPh sb="31" eb="32">
      <t>ク</t>
    </rPh>
    <phoneticPr fontId="1"/>
  </si>
  <si>
    <t>長期計画や将来ビジョンを策定し、事業所として明確な将来展望を描けている</t>
    <rPh sb="0" eb="2">
      <t>チョウキ</t>
    </rPh>
    <rPh sb="2" eb="4">
      <t>ケイカク</t>
    </rPh>
    <rPh sb="5" eb="7">
      <t>ショウライ</t>
    </rPh>
    <rPh sb="12" eb="14">
      <t>サクテイ</t>
    </rPh>
    <rPh sb="16" eb="19">
      <t>ジギョウショ</t>
    </rPh>
    <rPh sb="22" eb="24">
      <t>メイカク</t>
    </rPh>
    <rPh sb="25" eb="27">
      <t>ショウライ</t>
    </rPh>
    <rPh sb="27" eb="29">
      <t>テンボウ</t>
    </rPh>
    <rPh sb="30" eb="31">
      <t>エガ</t>
    </rPh>
    <phoneticPr fontId="1"/>
  </si>
  <si>
    <t>最低賃金を支払える収益性のある事業である</t>
    <rPh sb="0" eb="2">
      <t>サイテイ</t>
    </rPh>
    <rPh sb="2" eb="4">
      <t>チンギン</t>
    </rPh>
    <rPh sb="5" eb="7">
      <t>シハラ</t>
    </rPh>
    <rPh sb="9" eb="12">
      <t>シュウエキセイ</t>
    </rPh>
    <rPh sb="15" eb="17">
      <t>ジギョウ</t>
    </rPh>
    <phoneticPr fontId="1"/>
  </si>
  <si>
    <t>Ⅱ．所得・能力開発軸(障害のある人が安定した所得を得ることができるか、またそのための能力開発機会が確保されているかどうかの評価）</t>
    <rPh sb="2" eb="4">
      <t>ショトク</t>
    </rPh>
    <rPh sb="5" eb="7">
      <t>ノウリョク</t>
    </rPh>
    <rPh sb="7" eb="9">
      <t>カイハツ</t>
    </rPh>
    <rPh sb="9" eb="10">
      <t>ジク</t>
    </rPh>
    <rPh sb="11" eb="13">
      <t>ショウガイ</t>
    </rPh>
    <rPh sb="16" eb="17">
      <t>ヒト</t>
    </rPh>
    <rPh sb="18" eb="20">
      <t>アンテイ</t>
    </rPh>
    <rPh sb="22" eb="24">
      <t>ショトク</t>
    </rPh>
    <rPh sb="25" eb="26">
      <t>ウ</t>
    </rPh>
    <rPh sb="42" eb="44">
      <t>ノウリョク</t>
    </rPh>
    <rPh sb="44" eb="46">
      <t>カイハツ</t>
    </rPh>
    <rPh sb="46" eb="48">
      <t>キカイ</t>
    </rPh>
    <rPh sb="49" eb="51">
      <t>カクホ</t>
    </rPh>
    <rPh sb="61" eb="63">
      <t>ヒョウカ</t>
    </rPh>
    <phoneticPr fontId="1"/>
  </si>
  <si>
    <t>Ⅲ．労働者の権利軸（障害のある人が、労働者としての権利が保障され、障害のない人と同等に活躍できる職場かどうかの評価）</t>
    <rPh sb="2" eb="5">
      <t>ロウドウシャ</t>
    </rPh>
    <rPh sb="6" eb="8">
      <t>ケンリ</t>
    </rPh>
    <rPh sb="8" eb="9">
      <t>ジク</t>
    </rPh>
    <rPh sb="10" eb="16">
      <t>シア</t>
    </rPh>
    <rPh sb="18" eb="21">
      <t>ロウドウシャ</t>
    </rPh>
    <rPh sb="25" eb="27">
      <t>ケンリ</t>
    </rPh>
    <rPh sb="28" eb="30">
      <t>ホショウ</t>
    </rPh>
    <rPh sb="33" eb="35">
      <t>ショウガイ</t>
    </rPh>
    <rPh sb="38" eb="39">
      <t>ヒト</t>
    </rPh>
    <rPh sb="40" eb="42">
      <t>ドウトウ</t>
    </rPh>
    <rPh sb="43" eb="45">
      <t>カツヤク</t>
    </rPh>
    <rPh sb="48" eb="50">
      <t>ショクバ</t>
    </rPh>
    <rPh sb="55" eb="57">
      <t>ヒョウカ</t>
    </rPh>
    <phoneticPr fontId="1"/>
  </si>
  <si>
    <t>Ⅳ．経営に対する社会的責任軸（障害者就労支援施設を運営する社会的責任を果たしているかどうかの評価）</t>
    <rPh sb="2" eb="4">
      <t>ケイエイ</t>
    </rPh>
    <rPh sb="5" eb="6">
      <t>タイ</t>
    </rPh>
    <rPh sb="8" eb="10">
      <t>シャカイ</t>
    </rPh>
    <rPh sb="10" eb="11">
      <t>テキ</t>
    </rPh>
    <rPh sb="11" eb="13">
      <t>セキニン</t>
    </rPh>
    <rPh sb="13" eb="14">
      <t>ジク</t>
    </rPh>
    <rPh sb="15" eb="18">
      <t>シ</t>
    </rPh>
    <rPh sb="18" eb="20">
      <t>シュウロウ</t>
    </rPh>
    <rPh sb="20" eb="22">
      <t>シエン</t>
    </rPh>
    <rPh sb="22" eb="24">
      <t>シセツ</t>
    </rPh>
    <rPh sb="25" eb="27">
      <t>ウンエイ</t>
    </rPh>
    <rPh sb="29" eb="31">
      <t>シャカイ</t>
    </rPh>
    <rPh sb="31" eb="32">
      <t>テキ</t>
    </rPh>
    <rPh sb="32" eb="34">
      <t>セキニン</t>
    </rPh>
    <rPh sb="35" eb="36">
      <t>ハ</t>
    </rPh>
    <rPh sb="46" eb="48">
      <t>ヒョウカ</t>
    </rPh>
    <phoneticPr fontId="1"/>
  </si>
  <si>
    <t>平均年次有給休暇取得率</t>
    <rPh sb="0" eb="2">
      <t>ヘイキン</t>
    </rPh>
    <rPh sb="2" eb="4">
      <t>ネンジ</t>
    </rPh>
    <rPh sb="4" eb="6">
      <t>ユウキュウ</t>
    </rPh>
    <rPh sb="6" eb="8">
      <t>キュウカ</t>
    </rPh>
    <rPh sb="8" eb="11">
      <t>シュトクリツ</t>
    </rPh>
    <phoneticPr fontId="1"/>
  </si>
  <si>
    <t>【健全な事業領域】（Ⅳ～Ⅴ）</t>
    <rPh sb="1" eb="3">
      <t>ケンゼン</t>
    </rPh>
    <rPh sb="4" eb="6">
      <t>ジギョウ</t>
    </rPh>
    <rPh sb="6" eb="8">
      <t>リョウイキ</t>
    </rPh>
    <phoneticPr fontId="1"/>
  </si>
  <si>
    <t>減額特例制度を適用している利用者の比率</t>
    <rPh sb="0" eb="2">
      <t>ゲンガク</t>
    </rPh>
    <rPh sb="2" eb="4">
      <t>トクレイ</t>
    </rPh>
    <rPh sb="4" eb="6">
      <t>セイド</t>
    </rPh>
    <rPh sb="7" eb="9">
      <t>テキヨウ</t>
    </rPh>
    <rPh sb="13" eb="16">
      <t>リヨウシャ</t>
    </rPh>
    <rPh sb="17" eb="19">
      <t>ヒリツ</t>
    </rPh>
    <phoneticPr fontId="1"/>
  </si>
  <si>
    <t>過去1年間に事業所から一般就労へ移行した利用者の比率</t>
    <rPh sb="0" eb="2">
      <t>カコ</t>
    </rPh>
    <rPh sb="3" eb="5">
      <t>ネンカン</t>
    </rPh>
    <rPh sb="6" eb="9">
      <t>ジギョウショ</t>
    </rPh>
    <rPh sb="11" eb="13">
      <t>イッパン</t>
    </rPh>
    <rPh sb="13" eb="15">
      <t>シュウロウ</t>
    </rPh>
    <rPh sb="16" eb="18">
      <t>イコウ</t>
    </rPh>
    <rPh sb="20" eb="23">
      <t>リヨウシャ</t>
    </rPh>
    <rPh sb="24" eb="26">
      <t>ヒリツ</t>
    </rPh>
    <phoneticPr fontId="1"/>
  </si>
  <si>
    <t>Ⅴ．事業運営の健全性軸（事業活動の継続性・成長性を高める取組みがなされているかどうかの評価）</t>
    <rPh sb="2" eb="4">
      <t>ジギョウ</t>
    </rPh>
    <rPh sb="4" eb="6">
      <t>ウンエイ</t>
    </rPh>
    <rPh sb="7" eb="9">
      <t>ケンゼン</t>
    </rPh>
    <rPh sb="9" eb="10">
      <t>セイ</t>
    </rPh>
    <rPh sb="10" eb="11">
      <t>ジク</t>
    </rPh>
    <rPh sb="12" eb="14">
      <t>ジギョウ</t>
    </rPh>
    <rPh sb="14" eb="16">
      <t>カツドウ</t>
    </rPh>
    <rPh sb="17" eb="20">
      <t>ケイゾクセイ</t>
    </rPh>
    <rPh sb="21" eb="24">
      <t>セイチョウセイ</t>
    </rPh>
    <rPh sb="25" eb="26">
      <t>タカ</t>
    </rPh>
    <rPh sb="28" eb="30">
      <t>トリク</t>
    </rPh>
    <rPh sb="43" eb="45">
      <t>ヒョウカ</t>
    </rPh>
    <phoneticPr fontId="1"/>
  </si>
  <si>
    <t>利用者の平均月額賃金</t>
    <rPh sb="0" eb="3">
      <t>リヨウシャ</t>
    </rPh>
    <rPh sb="4" eb="6">
      <t>ヘイキン</t>
    </rPh>
    <rPh sb="6" eb="8">
      <t>ゲツガク</t>
    </rPh>
    <rPh sb="8" eb="10">
      <t>チンギン</t>
    </rPh>
    <phoneticPr fontId="1"/>
  </si>
  <si>
    <t>働き続けることを希望する利用者に対し、安心して長く働くことができる支援やしくみづくりを行っている</t>
    <rPh sb="0" eb="1">
      <t>ハタラ</t>
    </rPh>
    <rPh sb="2" eb="3">
      <t>ツヅ</t>
    </rPh>
    <rPh sb="8" eb="10">
      <t>キボウ</t>
    </rPh>
    <rPh sb="12" eb="15">
      <t>リヨウシャ</t>
    </rPh>
    <rPh sb="16" eb="17">
      <t>タイ</t>
    </rPh>
    <rPh sb="19" eb="21">
      <t>アンシン</t>
    </rPh>
    <rPh sb="23" eb="24">
      <t>ナガ</t>
    </rPh>
    <rPh sb="25" eb="26">
      <t>ハタラ</t>
    </rPh>
    <rPh sb="33" eb="35">
      <t>シエン</t>
    </rPh>
    <rPh sb="43" eb="44">
      <t>オコナ</t>
    </rPh>
    <phoneticPr fontId="1"/>
  </si>
  <si>
    <t>利用者個々の障害や生活の状況に応じた健康管理や労働時間等の配慮を行っている</t>
    <rPh sb="0" eb="3">
      <t>リヨウシャ</t>
    </rPh>
    <rPh sb="3" eb="5">
      <t>ココ</t>
    </rPh>
    <rPh sb="6" eb="8">
      <t>ショウガイ</t>
    </rPh>
    <rPh sb="9" eb="11">
      <t>セイカツ</t>
    </rPh>
    <rPh sb="12" eb="14">
      <t>ジョウキョウ</t>
    </rPh>
    <rPh sb="15" eb="16">
      <t>オウ</t>
    </rPh>
    <rPh sb="18" eb="20">
      <t>ケンコウ</t>
    </rPh>
    <rPh sb="20" eb="22">
      <t>カンリ</t>
    </rPh>
    <rPh sb="23" eb="25">
      <t>ロウドウ</t>
    </rPh>
    <rPh sb="25" eb="27">
      <t>ジカン</t>
    </rPh>
    <rPh sb="27" eb="28">
      <t>トウ</t>
    </rPh>
    <rPh sb="29" eb="31">
      <t>ハイリョ</t>
    </rPh>
    <rPh sb="32" eb="33">
      <t>オコナ</t>
    </rPh>
    <phoneticPr fontId="1"/>
  </si>
  <si>
    <t>利用者が地域社会の一員として生活するための支援を行っている</t>
    <rPh sb="0" eb="3">
      <t>リヨウシャ</t>
    </rPh>
    <rPh sb="4" eb="6">
      <t>チイキ</t>
    </rPh>
    <rPh sb="6" eb="8">
      <t>シャカイ</t>
    </rPh>
    <rPh sb="9" eb="11">
      <t>イチイン</t>
    </rPh>
    <rPh sb="14" eb="16">
      <t>セイカツ</t>
    </rPh>
    <rPh sb="21" eb="23">
      <t>シエン</t>
    </rPh>
    <rPh sb="24" eb="25">
      <t>オコナ</t>
    </rPh>
    <phoneticPr fontId="1"/>
  </si>
  <si>
    <t>短時間の勤務の利用者に対し、労働時間を伸ばすための支援を行っている</t>
    <rPh sb="0" eb="3">
      <t>タンジカン</t>
    </rPh>
    <rPh sb="4" eb="6">
      <t>キンム</t>
    </rPh>
    <rPh sb="7" eb="10">
      <t>リヨウシャ</t>
    </rPh>
    <rPh sb="11" eb="12">
      <t>タイ</t>
    </rPh>
    <rPh sb="14" eb="16">
      <t>ロウドウ</t>
    </rPh>
    <rPh sb="16" eb="18">
      <t>ジカン</t>
    </rPh>
    <rPh sb="19" eb="20">
      <t>ノ</t>
    </rPh>
    <rPh sb="25" eb="27">
      <t>シエン</t>
    </rPh>
    <rPh sb="28" eb="29">
      <t>オコナ</t>
    </rPh>
    <phoneticPr fontId="1"/>
  </si>
  <si>
    <t>差別禁止や虐待防止に関する規程類の整備や研修などのとりくみを行っている</t>
    <rPh sb="0" eb="2">
      <t>サベツ</t>
    </rPh>
    <rPh sb="2" eb="4">
      <t>キンシ</t>
    </rPh>
    <rPh sb="5" eb="7">
      <t>ギャクタイ</t>
    </rPh>
    <rPh sb="7" eb="9">
      <t>ボウシ</t>
    </rPh>
    <rPh sb="10" eb="11">
      <t>カン</t>
    </rPh>
    <rPh sb="13" eb="15">
      <t>キテイ</t>
    </rPh>
    <rPh sb="15" eb="16">
      <t>ルイ</t>
    </rPh>
    <rPh sb="17" eb="19">
      <t>セイビ</t>
    </rPh>
    <rPh sb="20" eb="22">
      <t>ケンシュウ</t>
    </rPh>
    <rPh sb="30" eb="31">
      <t>オコナ</t>
    </rPh>
    <phoneticPr fontId="1"/>
  </si>
  <si>
    <t>苦情解決の窓口を整備し、その利用の仕方について利用者にわかりやすく説明している</t>
    <rPh sb="0" eb="2">
      <t>クジョウ</t>
    </rPh>
    <rPh sb="2" eb="4">
      <t>カイケツ</t>
    </rPh>
    <rPh sb="5" eb="7">
      <t>マドグチ</t>
    </rPh>
    <rPh sb="8" eb="10">
      <t>セイビ</t>
    </rPh>
    <rPh sb="14" eb="16">
      <t>リヨウ</t>
    </rPh>
    <rPh sb="17" eb="19">
      <t>シカタ</t>
    </rPh>
    <rPh sb="23" eb="26">
      <t>リヨウシャ</t>
    </rPh>
    <rPh sb="33" eb="35">
      <t>セツメイ</t>
    </rPh>
    <phoneticPr fontId="1"/>
  </si>
  <si>
    <t>事業の継続・発展をめざし、常に商品・サービスに工夫を加えている</t>
    <rPh sb="0" eb="2">
      <t>ジギョウ</t>
    </rPh>
    <rPh sb="3" eb="5">
      <t>ケイゾク</t>
    </rPh>
    <rPh sb="6" eb="8">
      <t>ハッテン</t>
    </rPh>
    <rPh sb="13" eb="14">
      <t>ツネ</t>
    </rPh>
    <rPh sb="15" eb="17">
      <t>ショウヒン</t>
    </rPh>
    <rPh sb="23" eb="25">
      <t>クフウ</t>
    </rPh>
    <rPh sb="26" eb="27">
      <t>クワ</t>
    </rPh>
    <phoneticPr fontId="1"/>
  </si>
  <si>
    <t>能力開発に関わる目標や課題を利用者個別に設定している</t>
    <rPh sb="0" eb="2">
      <t>ノウリョク</t>
    </rPh>
    <rPh sb="2" eb="4">
      <t>カイハツ</t>
    </rPh>
    <rPh sb="5" eb="6">
      <t>カカ</t>
    </rPh>
    <rPh sb="8" eb="10">
      <t>モクヒョウ</t>
    </rPh>
    <rPh sb="11" eb="13">
      <t>カダイ</t>
    </rPh>
    <rPh sb="14" eb="17">
      <t>リヨウシャ</t>
    </rPh>
    <rPh sb="17" eb="19">
      <t>コベツ</t>
    </rPh>
    <rPh sb="20" eb="22">
      <t>セッテイ</t>
    </rPh>
    <phoneticPr fontId="1"/>
  </si>
  <si>
    <t>利用者全員と雇用契約を結び、契約時に労働条件について明示・説明している</t>
    <rPh sb="0" eb="3">
      <t>リヨウシャ</t>
    </rPh>
    <rPh sb="3" eb="5">
      <t>ゼンイン</t>
    </rPh>
    <rPh sb="6" eb="8">
      <t>コヨウ</t>
    </rPh>
    <rPh sb="8" eb="10">
      <t>ケイヤク</t>
    </rPh>
    <rPh sb="11" eb="12">
      <t>ムス</t>
    </rPh>
    <rPh sb="14" eb="16">
      <t>ケイヤク</t>
    </rPh>
    <rPh sb="16" eb="17">
      <t>ジ</t>
    </rPh>
    <rPh sb="18" eb="20">
      <t>ロウドウ</t>
    </rPh>
    <rPh sb="20" eb="22">
      <t>ジョウケン</t>
    </rPh>
    <rPh sb="26" eb="28">
      <t>メイジ</t>
    </rPh>
    <rPh sb="29" eb="31">
      <t>セツメイ</t>
    </rPh>
    <phoneticPr fontId="1"/>
  </si>
  <si>
    <t>機械の導入や冶具の開発など、効率化や生産性向上のための取組みを行っている</t>
    <phoneticPr fontId="1"/>
  </si>
  <si>
    <t>年間計画や数値目標を定め、計画と実績の差を分析し、PDCAを着実に実行している</t>
    <phoneticPr fontId="1"/>
  </si>
  <si>
    <t>就労支援事業会計と福祉事業会計とを明確に分けた決算書が公開されている</t>
    <rPh sb="0" eb="2">
      <t>シュウロウ</t>
    </rPh>
    <rPh sb="2" eb="4">
      <t>シエン</t>
    </rPh>
    <rPh sb="4" eb="6">
      <t>ジギョウ</t>
    </rPh>
    <rPh sb="6" eb="8">
      <t>カイケイ</t>
    </rPh>
    <rPh sb="9" eb="11">
      <t>フクシ</t>
    </rPh>
    <rPh sb="11" eb="13">
      <t>ジギョウ</t>
    </rPh>
    <rPh sb="13" eb="15">
      <t>カイケイ</t>
    </rPh>
    <rPh sb="17" eb="19">
      <t>メイカク</t>
    </rPh>
    <rPh sb="20" eb="21">
      <t>ワ</t>
    </rPh>
    <rPh sb="23" eb="26">
      <t>ケッサンショ</t>
    </rPh>
    <rPh sb="27" eb="29">
      <t>コウカイ</t>
    </rPh>
    <phoneticPr fontId="1"/>
  </si>
  <si>
    <t>利用者の一般就労移行支援のため、地域の支援機関との連携を行なっている</t>
    <phoneticPr fontId="1"/>
  </si>
  <si>
    <t>Ⅵ．一般就労への移行・社会的包摂軸（一般就労や社会的包摂の促進に努めているかどうかの評価）</t>
    <rPh sb="2" eb="4">
      <t>イッパン</t>
    </rPh>
    <rPh sb="4" eb="6">
      <t>シュウロウ</t>
    </rPh>
    <rPh sb="8" eb="10">
      <t>イコウ</t>
    </rPh>
    <rPh sb="11" eb="13">
      <t>シャカイ</t>
    </rPh>
    <rPh sb="13" eb="14">
      <t>テキ</t>
    </rPh>
    <rPh sb="14" eb="16">
      <t>ホウセツ</t>
    </rPh>
    <rPh sb="16" eb="17">
      <t>ジク</t>
    </rPh>
    <rPh sb="18" eb="20">
      <t>イッパン</t>
    </rPh>
    <rPh sb="20" eb="22">
      <t>シュウロウ</t>
    </rPh>
    <rPh sb="23" eb="25">
      <t>シャカイ</t>
    </rPh>
    <rPh sb="25" eb="26">
      <t>テキ</t>
    </rPh>
    <rPh sb="26" eb="28">
      <t>ホウセツ</t>
    </rPh>
    <rPh sb="29" eb="31">
      <t>ソクシン</t>
    </rPh>
    <rPh sb="32" eb="33">
      <t>ツト</t>
    </rPh>
    <rPh sb="42" eb="44">
      <t>ヒョウカ</t>
    </rPh>
    <phoneticPr fontId="1"/>
  </si>
  <si>
    <t>全利用者の1日平均実労働時間</t>
    <rPh sb="0" eb="1">
      <t>ゼン</t>
    </rPh>
    <rPh sb="1" eb="4">
      <t>リヨウシャ</t>
    </rPh>
    <rPh sb="6" eb="7">
      <t>ニチ</t>
    </rPh>
    <rPh sb="7" eb="9">
      <t>ヘイキン</t>
    </rPh>
    <rPh sb="9" eb="10">
      <t>ジツ</t>
    </rPh>
    <rPh sb="10" eb="12">
      <t>ロウドウ</t>
    </rPh>
    <rPh sb="12" eb="14">
      <t>ジカン</t>
    </rPh>
    <phoneticPr fontId="1"/>
  </si>
  <si>
    <t>事業所の理念や目的を明文化し、それらに沿った運営を行っている</t>
    <rPh sb="0" eb="3">
      <t>ジギョウショ</t>
    </rPh>
    <rPh sb="4" eb="6">
      <t>リネン</t>
    </rPh>
    <rPh sb="7" eb="9">
      <t>モクテキ</t>
    </rPh>
    <rPh sb="10" eb="13">
      <t>メイブンカ</t>
    </rPh>
    <rPh sb="19" eb="20">
      <t>ソ</t>
    </rPh>
    <rPh sb="22" eb="24">
      <t>ウンエイ</t>
    </rPh>
    <rPh sb="25" eb="26">
      <t>オコナ</t>
    </rPh>
    <phoneticPr fontId="1"/>
  </si>
  <si>
    <t xml:space="preserve">と
</t>
    <phoneticPr fontId="1"/>
  </si>
  <si>
    <t>【一般就労・社会的包摂への取組み領域】</t>
    <rPh sb="1" eb="3">
      <t>イッパン</t>
    </rPh>
    <rPh sb="3" eb="5">
      <t>シュウロウ</t>
    </rPh>
    <rPh sb="6" eb="8">
      <t>シャカイ</t>
    </rPh>
    <rPh sb="8" eb="9">
      <t>テキ</t>
    </rPh>
    <rPh sb="9" eb="11">
      <t>ホウセツ</t>
    </rPh>
    <rPh sb="13" eb="14">
      <t>ト</t>
    </rPh>
    <rPh sb="14" eb="15">
      <t>ク</t>
    </rPh>
    <rPh sb="16" eb="18">
      <t>リョウイキ</t>
    </rPh>
    <phoneticPr fontId="1"/>
  </si>
  <si>
    <t>障害のない職員と同等の就業規則や賃金体系の整備を進めている</t>
    <rPh sb="0" eb="2">
      <t>ショウガイ</t>
    </rPh>
    <rPh sb="5" eb="7">
      <t>ショクイン</t>
    </rPh>
    <rPh sb="8" eb="10">
      <t>ドウトウ</t>
    </rPh>
    <rPh sb="11" eb="13">
      <t>シュウギョウ</t>
    </rPh>
    <rPh sb="13" eb="15">
      <t>キソク</t>
    </rPh>
    <rPh sb="16" eb="18">
      <t>チンギン</t>
    </rPh>
    <rPh sb="18" eb="20">
      <t>タイケイ</t>
    </rPh>
    <rPh sb="21" eb="23">
      <t>セイビ</t>
    </rPh>
    <rPh sb="24" eb="25">
      <t>スス</t>
    </rPh>
    <phoneticPr fontId="1"/>
  </si>
  <si>
    <t>職場の安全・衛生管理に積極的に取り組んでいる</t>
    <rPh sb="0" eb="2">
      <t>ショクバ</t>
    </rPh>
    <rPh sb="3" eb="5">
      <t>アンゼン</t>
    </rPh>
    <rPh sb="6" eb="8">
      <t>エイセイ</t>
    </rPh>
    <rPh sb="8" eb="10">
      <t>カンリ</t>
    </rPh>
    <rPh sb="11" eb="14">
      <t>セッキョクテキ</t>
    </rPh>
    <rPh sb="15" eb="16">
      <t>ト</t>
    </rPh>
    <rPh sb="17" eb="18">
      <t>ク</t>
    </rPh>
    <phoneticPr fontId="1"/>
  </si>
  <si>
    <t>事業運営の持続・発展を図るための職員の確保・育成に取り組んでいる</t>
    <rPh sb="16" eb="18">
      <t>ショクイン</t>
    </rPh>
    <phoneticPr fontId="1"/>
  </si>
  <si>
    <t>（注８）定期的に各利用者の希望就労内容を聞き取り、各利用者の一般就労可能性の判断、個別支援計画内容につき職員間で共有し、支援している。</t>
    <rPh sb="1" eb="2">
      <t>チュウ</t>
    </rPh>
    <rPh sb="4" eb="7">
      <t>テイキテキ</t>
    </rPh>
    <rPh sb="8" eb="9">
      <t>カク</t>
    </rPh>
    <rPh sb="9" eb="12">
      <t>リヨウシャ</t>
    </rPh>
    <rPh sb="13" eb="15">
      <t>キボウ</t>
    </rPh>
    <rPh sb="15" eb="17">
      <t>シュウロウ</t>
    </rPh>
    <rPh sb="17" eb="19">
      <t>ナイヨウ</t>
    </rPh>
    <rPh sb="20" eb="21">
      <t>キ</t>
    </rPh>
    <rPh sb="22" eb="23">
      <t>ト</t>
    </rPh>
    <rPh sb="25" eb="26">
      <t>カク</t>
    </rPh>
    <rPh sb="26" eb="29">
      <t>リヨウシャ</t>
    </rPh>
    <rPh sb="30" eb="32">
      <t>イッパン</t>
    </rPh>
    <rPh sb="32" eb="34">
      <t>シュウロウ</t>
    </rPh>
    <rPh sb="34" eb="37">
      <t>カノウセイ</t>
    </rPh>
    <rPh sb="38" eb="40">
      <t>ハンダン</t>
    </rPh>
    <rPh sb="41" eb="43">
      <t>コベツ</t>
    </rPh>
    <rPh sb="43" eb="45">
      <t>シエン</t>
    </rPh>
    <rPh sb="45" eb="47">
      <t>ケイカク</t>
    </rPh>
    <rPh sb="47" eb="49">
      <t>ナイヨウ</t>
    </rPh>
    <rPh sb="52" eb="54">
      <t>ショクイン</t>
    </rPh>
    <rPh sb="54" eb="55">
      <t>カン</t>
    </rPh>
    <rPh sb="56" eb="58">
      <t>キョウユウ</t>
    </rPh>
    <rPh sb="60" eb="62">
      <t>シエン</t>
    </rPh>
    <phoneticPr fontId="1"/>
  </si>
  <si>
    <t>（注９）「6か月」は、就労移行支援体制加算を勘案。　</t>
    <rPh sb="1" eb="2">
      <t>チュウ</t>
    </rPh>
    <rPh sb="7" eb="8">
      <t>ゲツ</t>
    </rPh>
    <rPh sb="22" eb="24">
      <t>カンアン</t>
    </rPh>
    <phoneticPr fontId="1"/>
  </si>
  <si>
    <t>（注５）雇用保険や社会保険（健康保険、厚生年金保険）は、１週の労働時間、契約期間、企業規模等による加入条件が設定されている。</t>
    <rPh sb="1" eb="2">
      <t>チュウ</t>
    </rPh>
    <rPh sb="4" eb="6">
      <t>コヨウ</t>
    </rPh>
    <rPh sb="6" eb="8">
      <t>ホケン</t>
    </rPh>
    <rPh sb="9" eb="11">
      <t>シャカイ</t>
    </rPh>
    <rPh sb="11" eb="13">
      <t>ホケン</t>
    </rPh>
    <rPh sb="14" eb="16">
      <t>ケンコウ</t>
    </rPh>
    <rPh sb="16" eb="18">
      <t>ホケン</t>
    </rPh>
    <rPh sb="19" eb="21">
      <t>コウセイ</t>
    </rPh>
    <rPh sb="21" eb="23">
      <t>ネンキン</t>
    </rPh>
    <rPh sb="23" eb="25">
      <t>ホケン</t>
    </rPh>
    <rPh sb="29" eb="30">
      <t>シュウ</t>
    </rPh>
    <rPh sb="31" eb="33">
      <t>ロウドウ</t>
    </rPh>
    <rPh sb="33" eb="35">
      <t>ジカン</t>
    </rPh>
    <rPh sb="36" eb="38">
      <t>ケイヤク</t>
    </rPh>
    <rPh sb="38" eb="40">
      <t>キカン</t>
    </rPh>
    <rPh sb="41" eb="43">
      <t>キギョウ</t>
    </rPh>
    <rPh sb="43" eb="45">
      <t>キボ</t>
    </rPh>
    <rPh sb="45" eb="46">
      <t>トウ</t>
    </rPh>
    <rPh sb="49" eb="51">
      <t>カニュウ</t>
    </rPh>
    <rPh sb="51" eb="53">
      <t>ジョウケン</t>
    </rPh>
    <rPh sb="54" eb="56">
      <t>セッテイ</t>
    </rPh>
    <phoneticPr fontId="1"/>
  </si>
  <si>
    <t>（注7）自治体・全国社会福祉協議会等の第三者評価事業の受審結果や事業所の多くの情報を積極的に公開している。</t>
    <rPh sb="1" eb="2">
      <t>チュウ</t>
    </rPh>
    <rPh sb="4" eb="7">
      <t>ジチタイ</t>
    </rPh>
    <rPh sb="8" eb="10">
      <t>ゼンコク</t>
    </rPh>
    <rPh sb="10" eb="12">
      <t>シャカイ</t>
    </rPh>
    <rPh sb="12" eb="14">
      <t>フクシ</t>
    </rPh>
    <rPh sb="14" eb="17">
      <t>キョウギカイ</t>
    </rPh>
    <rPh sb="17" eb="18">
      <t>トウ</t>
    </rPh>
    <rPh sb="19" eb="22">
      <t>ダイサンシャ</t>
    </rPh>
    <rPh sb="22" eb="24">
      <t>ヒョウカ</t>
    </rPh>
    <rPh sb="24" eb="26">
      <t>ジギョウ</t>
    </rPh>
    <rPh sb="27" eb="29">
      <t>ジュシン</t>
    </rPh>
    <rPh sb="29" eb="31">
      <t>ケッカ</t>
    </rPh>
    <rPh sb="32" eb="34">
      <t>ジギョウ</t>
    </rPh>
    <rPh sb="34" eb="35">
      <t>ショ</t>
    </rPh>
    <rPh sb="36" eb="37">
      <t>オオ</t>
    </rPh>
    <rPh sb="39" eb="41">
      <t>ジョウホウ</t>
    </rPh>
    <rPh sb="42" eb="45">
      <t>セッキョクテキ</t>
    </rPh>
    <rPh sb="46" eb="48">
      <t>コウカイ</t>
    </rPh>
    <phoneticPr fontId="1"/>
  </si>
  <si>
    <t>利用者の個人情報やプライバシー保護のための規程類の整備や研修などのとりくみを行っている</t>
    <rPh sb="0" eb="3">
      <t>リヨウシャ</t>
    </rPh>
    <rPh sb="4" eb="6">
      <t>コジン</t>
    </rPh>
    <rPh sb="6" eb="8">
      <t>ジョウホウ</t>
    </rPh>
    <rPh sb="15" eb="17">
      <t>ホゴ</t>
    </rPh>
    <rPh sb="21" eb="23">
      <t>キテイ</t>
    </rPh>
    <rPh sb="23" eb="24">
      <t>ルイ</t>
    </rPh>
    <rPh sb="25" eb="27">
      <t>セイビ</t>
    </rPh>
    <rPh sb="28" eb="30">
      <t>ケンシュウ</t>
    </rPh>
    <rPh sb="38" eb="39">
      <t>オコナ</t>
    </rPh>
    <phoneticPr fontId="1"/>
  </si>
  <si>
    <t>Ⅰ．ワーク・ライフ・バランス軸（障害者のある人が、「ワーク」と「ライフ」をバランスさせながら、働き続けることができる職場かどうかの評価）</t>
    <rPh sb="14" eb="15">
      <t>ジク</t>
    </rPh>
    <rPh sb="16" eb="19">
      <t>シ</t>
    </rPh>
    <rPh sb="22" eb="23">
      <t>ヒト</t>
    </rPh>
    <rPh sb="47" eb="48">
      <t>ハタラ</t>
    </rPh>
    <rPh sb="49" eb="50">
      <t>ツヅ</t>
    </rPh>
    <rPh sb="58" eb="60">
      <t>ショクバ</t>
    </rPh>
    <rPh sb="65" eb="67">
      <t>ヒョウカ</t>
    </rPh>
    <phoneticPr fontId="1"/>
  </si>
  <si>
    <t>（注１０）施設外就労(企業内就労）は利用者と職員がユニットを組み、企業から請け負った作業を当該企業内で行う支援、施設外支援は企業内等で行われる企業実習等への支援。</t>
    <rPh sb="1" eb="2">
      <t>チュウ</t>
    </rPh>
    <rPh sb="5" eb="8">
      <t>シセツガイ</t>
    </rPh>
    <rPh sb="8" eb="10">
      <t>シュウロウ</t>
    </rPh>
    <rPh sb="11" eb="14">
      <t>キギョウナイ</t>
    </rPh>
    <rPh sb="14" eb="16">
      <t>シュウロウ</t>
    </rPh>
    <rPh sb="18" eb="21">
      <t>リヨウシャ</t>
    </rPh>
    <rPh sb="22" eb="24">
      <t>ショクイン</t>
    </rPh>
    <rPh sb="30" eb="31">
      <t>ク</t>
    </rPh>
    <rPh sb="33" eb="35">
      <t>キギョウ</t>
    </rPh>
    <rPh sb="37" eb="38">
      <t>ウ</t>
    </rPh>
    <rPh sb="39" eb="40">
      <t>オ</t>
    </rPh>
    <rPh sb="42" eb="44">
      <t>サギョウ</t>
    </rPh>
    <rPh sb="45" eb="47">
      <t>トウガイ</t>
    </rPh>
    <rPh sb="47" eb="50">
      <t>キギョウナイ</t>
    </rPh>
    <rPh sb="51" eb="52">
      <t>オコナ</t>
    </rPh>
    <rPh sb="53" eb="55">
      <t>シエン</t>
    </rPh>
    <rPh sb="56" eb="59">
      <t>シセツガイ</t>
    </rPh>
    <rPh sb="59" eb="61">
      <t>シエン</t>
    </rPh>
    <rPh sb="62" eb="64">
      <t>キギョウ</t>
    </rPh>
    <rPh sb="64" eb="65">
      <t>ナイ</t>
    </rPh>
    <rPh sb="65" eb="66">
      <t>トウ</t>
    </rPh>
    <rPh sb="67" eb="68">
      <t>オコナ</t>
    </rPh>
    <rPh sb="71" eb="73">
      <t>キギョウ</t>
    </rPh>
    <rPh sb="73" eb="75">
      <t>ジッシュウ</t>
    </rPh>
    <rPh sb="75" eb="76">
      <t>トウ</t>
    </rPh>
    <rPh sb="78" eb="80">
      <t>シエン</t>
    </rPh>
    <phoneticPr fontId="1"/>
  </si>
  <si>
    <t>事業所名</t>
    <rPh sb="0" eb="3">
      <t>ジギョウショ</t>
    </rPh>
    <rPh sb="3" eb="4">
      <t>メイ</t>
    </rPh>
    <phoneticPr fontId="1"/>
  </si>
  <si>
    <t>事業開始年月</t>
    <rPh sb="0" eb="2">
      <t>ジギョウ</t>
    </rPh>
    <rPh sb="2" eb="4">
      <t>カイシ</t>
    </rPh>
    <rPh sb="4" eb="6">
      <t>ネンゲツ</t>
    </rPh>
    <phoneticPr fontId="1"/>
  </si>
  <si>
    <t>都道府県</t>
    <rPh sb="0" eb="4">
      <t>トドウフケン</t>
    </rPh>
    <phoneticPr fontId="1"/>
  </si>
  <si>
    <t>運営主体種別</t>
    <phoneticPr fontId="1"/>
  </si>
  <si>
    <t>利用者がやりがいを感じ、主体的にとりくめる仕事を提供している</t>
    <rPh sb="0" eb="3">
      <t>リヨウシャ</t>
    </rPh>
    <rPh sb="9" eb="10">
      <t>カン</t>
    </rPh>
    <rPh sb="12" eb="15">
      <t>シュタイテキ</t>
    </rPh>
    <rPh sb="21" eb="23">
      <t>シゴト</t>
    </rPh>
    <rPh sb="24" eb="26">
      <t>テイキョウ</t>
    </rPh>
    <phoneticPr fontId="1"/>
  </si>
  <si>
    <t>（注4）従業員組織は、労働組合に限らず、就業者の意見・要望を集約し、それを経営層に伝達する役割を有する組織一般を指す。</t>
    <rPh sb="1" eb="2">
      <t>チュウ</t>
    </rPh>
    <rPh sb="4" eb="7">
      <t>ジュウギョウイン</t>
    </rPh>
    <rPh sb="7" eb="9">
      <t>ソシキ</t>
    </rPh>
    <rPh sb="11" eb="15">
      <t>ロウドウクミアイ</t>
    </rPh>
    <rPh sb="16" eb="17">
      <t>カギ</t>
    </rPh>
    <rPh sb="20" eb="23">
      <t>シュウギョウシャ</t>
    </rPh>
    <rPh sb="24" eb="26">
      <t>イケン</t>
    </rPh>
    <rPh sb="27" eb="29">
      <t>ヨウボウ</t>
    </rPh>
    <rPh sb="30" eb="32">
      <t>シュウヤク</t>
    </rPh>
    <rPh sb="37" eb="39">
      <t>ケイエイ</t>
    </rPh>
    <rPh sb="39" eb="40">
      <t>ソウ</t>
    </rPh>
    <rPh sb="41" eb="43">
      <t>デンタツ</t>
    </rPh>
    <rPh sb="45" eb="47">
      <t>ヤクワリ</t>
    </rPh>
    <rPh sb="48" eb="49">
      <t>ユウ</t>
    </rPh>
    <rPh sb="51" eb="53">
      <t>ソシキ</t>
    </rPh>
    <rPh sb="53" eb="55">
      <t>イッパン</t>
    </rPh>
    <rPh sb="56" eb="57">
      <t>サ</t>
    </rPh>
    <phoneticPr fontId="1"/>
  </si>
  <si>
    <t>（注２）一般就労移行者と暫定支給決定期間内に利用を終了した者を除く。</t>
    <phoneticPr fontId="1"/>
  </si>
  <si>
    <t>（注１）項目２は、アセスメントから個別支援計画の作成までの状況についての評価、項目３は個別支援計画に基づく実際の支援の状況についての評価。</t>
    <rPh sb="36" eb="38">
      <t>ヒョウカ</t>
    </rPh>
    <phoneticPr fontId="1"/>
  </si>
  <si>
    <t>事業形態</t>
    <rPh sb="0" eb="2">
      <t>ジギョウ</t>
    </rPh>
    <rPh sb="2" eb="4">
      <t>ケイタイ</t>
    </rPh>
    <phoneticPr fontId="1"/>
  </si>
  <si>
    <t>１．単独型　２．多機能型</t>
    <rPh sb="2" eb="4">
      <t>タンドク</t>
    </rPh>
    <rPh sb="4" eb="5">
      <t>カタ</t>
    </rPh>
    <rPh sb="8" eb="11">
      <t>タキノウ</t>
    </rPh>
    <rPh sb="11" eb="12">
      <t>カタ</t>
    </rPh>
    <phoneticPr fontId="1"/>
  </si>
  <si>
    <t xml:space="preserve">（注３）平成 25 年改正障害者雇用促進法（平成28年4月施行）で加わった合理的配慮の提供義務規定（第 36 条の２から４）は、Ａ型事業所にも適用される。
</t>
    <rPh sb="1" eb="2">
      <t>チュウ</t>
    </rPh>
    <rPh sb="22" eb="24">
      <t>ヘイセイ</t>
    </rPh>
    <rPh sb="26" eb="27">
      <t>ネン</t>
    </rPh>
    <rPh sb="28" eb="29">
      <t>ガツ</t>
    </rPh>
    <rPh sb="29" eb="31">
      <t>セコウ</t>
    </rPh>
    <rPh sb="33" eb="34">
      <t>クワ</t>
    </rPh>
    <rPh sb="47" eb="49">
      <t>キテイ</t>
    </rPh>
    <rPh sb="65" eb="66">
      <t>カタ</t>
    </rPh>
    <rPh sb="66" eb="69">
      <t>ジギョウショ</t>
    </rPh>
    <rPh sb="71" eb="73">
      <t>テキヨウ</t>
    </rPh>
    <phoneticPr fontId="1"/>
  </si>
  <si>
    <t>（注６）経営資源（人、もの、カネ、情報）の視点で事業所の弱み・強みを把握し、その強みを活かし、事業所外資源の活用等でその弱みを補う経営を行っている。</t>
    <rPh sb="40" eb="41">
      <t>ツヨ</t>
    </rPh>
    <rPh sb="43" eb="44">
      <t>イ</t>
    </rPh>
    <rPh sb="47" eb="49">
      <t>ジギョウ</t>
    </rPh>
    <rPh sb="49" eb="50">
      <t>ショ</t>
    </rPh>
    <rPh sb="50" eb="51">
      <t>ガイ</t>
    </rPh>
    <rPh sb="51" eb="53">
      <t>シゲン</t>
    </rPh>
    <rPh sb="54" eb="56">
      <t>カツヨウ</t>
    </rPh>
    <rPh sb="56" eb="57">
      <t>トウ</t>
    </rPh>
    <rPh sb="60" eb="61">
      <t>ヨワ</t>
    </rPh>
    <rPh sb="63" eb="64">
      <t>オギナ</t>
    </rPh>
    <rPh sb="65" eb="67">
      <t>ケイエイ</t>
    </rPh>
    <rPh sb="68" eb="69">
      <t>オコナ</t>
    </rPh>
    <phoneticPr fontId="1"/>
  </si>
  <si>
    <t>５．できている　　４．ややできている　３．どちらともいえない　２．ややできていない　１．できていない</t>
    <phoneticPr fontId="1"/>
  </si>
  <si>
    <t>1日充分働けるだけの仕事量が確保されている</t>
    <rPh sb="2" eb="4">
      <t>ジュウブン</t>
    </rPh>
    <phoneticPr fontId="1"/>
  </si>
  <si>
    <t>地域の企業等と積極的な協働・協力関係を築き、事業を展開している</t>
    <rPh sb="25" eb="27">
      <t>テンカイ</t>
    </rPh>
    <phoneticPr fontId="1"/>
  </si>
  <si>
    <t>短期離職者（半年以内）が少ない（注２）</t>
    <rPh sb="0" eb="2">
      <t>タンキ</t>
    </rPh>
    <rPh sb="2" eb="5">
      <t>リショクシャ</t>
    </rPh>
    <rPh sb="12" eb="13">
      <t>スク</t>
    </rPh>
    <rPh sb="16" eb="17">
      <t>チュウ</t>
    </rPh>
    <phoneticPr fontId="1"/>
  </si>
  <si>
    <r>
      <t>☆就労継続支援Ａ型事業所の質の評価のセルフチェック表　</t>
    </r>
    <r>
      <rPr>
        <sz val="14"/>
        <rFont val="ＭＳ Ｐゴシック"/>
        <family val="3"/>
        <charset val="128"/>
        <scheme val="minor"/>
      </rPr>
      <t>＜2015年度 全Aネット検討会作成＞</t>
    </r>
    <rPh sb="1" eb="3">
      <t>シュウロウ</t>
    </rPh>
    <rPh sb="3" eb="5">
      <t>ケイゾク</t>
    </rPh>
    <rPh sb="5" eb="7">
      <t>シエン</t>
    </rPh>
    <rPh sb="8" eb="9">
      <t>ガタ</t>
    </rPh>
    <rPh sb="9" eb="12">
      <t>ジギョウショ</t>
    </rPh>
    <rPh sb="13" eb="14">
      <t>シツ</t>
    </rPh>
    <rPh sb="15" eb="17">
      <t>ヒョウカ</t>
    </rPh>
    <rPh sb="25" eb="26">
      <t>ヒョウ</t>
    </rPh>
    <rPh sb="32" eb="33">
      <t>ネン</t>
    </rPh>
    <rPh sb="33" eb="34">
      <t>ド</t>
    </rPh>
    <rPh sb="35" eb="36">
      <t>ゼン</t>
    </rPh>
    <rPh sb="40" eb="43">
      <t>ケントウカイ</t>
    </rPh>
    <rPh sb="43" eb="45">
      <t>サクセイ</t>
    </rPh>
    <phoneticPr fontId="1"/>
  </si>
  <si>
    <r>
      <t>　　　　　　　　　　　　　　　　　　　　　</t>
    </r>
    <r>
      <rPr>
        <b/>
        <sz val="14"/>
        <rFont val="ＭＳ Ｐゴシック"/>
        <family val="3"/>
        <charset val="128"/>
        <scheme val="minor"/>
      </rPr>
      <t>【ディーセント・ワーク領域】（Ⅰ～Ⅲ）</t>
    </r>
    <rPh sb="32" eb="34">
      <t>リョウイキ</t>
    </rPh>
    <phoneticPr fontId="1"/>
  </si>
  <si>
    <t>◎ Ⅵ軸については、一般就労を重視する事業所にも、重度障害者や障害者以外の働きづらい者に就労の場を提供する工夫をお願いし、</t>
    <rPh sb="3" eb="4">
      <t>ジク</t>
    </rPh>
    <phoneticPr fontId="1"/>
  </si>
  <si>
    <t xml:space="preserve"> 他方、社会的包摂やソーシャル・ファームの実現を重視する事業所にも一般就労への支援をお願いする必要がある、と考え、一つの表にまとめています。</t>
    <rPh sb="1" eb="3">
      <t>タホウ</t>
    </rPh>
    <rPh sb="24" eb="26">
      <t>ジュウシ</t>
    </rPh>
    <rPh sb="28" eb="31">
      <t>ジギョウショ</t>
    </rPh>
    <rPh sb="43" eb="44">
      <t>ネガ</t>
    </rPh>
    <phoneticPr fontId="1"/>
  </si>
  <si>
    <t>５．９０〜１００%  ４．６０〜９０％未満　３．５０〜６０%未満  ２．３０〜５０%未満  １．０〜３０%未満　　　</t>
    <rPh sb="53" eb="55">
      <t>ミマン</t>
    </rPh>
    <phoneticPr fontId="1"/>
  </si>
  <si>
    <t>利用者の就労や能力開発に対する意欲を高めるための支援を行っている</t>
    <rPh sb="0" eb="3">
      <t>リヨウシャ</t>
    </rPh>
    <rPh sb="4" eb="6">
      <t>シュウロウ</t>
    </rPh>
    <rPh sb="7" eb="9">
      <t>ノウリョク</t>
    </rPh>
    <rPh sb="9" eb="11">
      <t>カイハツ</t>
    </rPh>
    <rPh sb="12" eb="13">
      <t>タイ</t>
    </rPh>
    <rPh sb="15" eb="17">
      <t>イヨク</t>
    </rPh>
    <rPh sb="18" eb="19">
      <t>タカ</t>
    </rPh>
    <rPh sb="24" eb="26">
      <t>シエン</t>
    </rPh>
    <rPh sb="27" eb="28">
      <t>オコナ</t>
    </rPh>
    <phoneticPr fontId="1"/>
  </si>
  <si>
    <t>能力開発のために研修や関連制度を整備している</t>
    <rPh sb="0" eb="2">
      <t>ノウリョク</t>
    </rPh>
    <rPh sb="2" eb="4">
      <t>カイハツ</t>
    </rPh>
    <rPh sb="8" eb="10">
      <t>ケンシュウ</t>
    </rPh>
    <rPh sb="11" eb="13">
      <t>カンレン</t>
    </rPh>
    <rPh sb="13" eb="15">
      <t>セイド</t>
    </rPh>
    <rPh sb="16" eb="18">
      <t>セイビ</t>
    </rPh>
    <phoneticPr fontId="1"/>
  </si>
  <si>
    <r>
      <t>利用者の障害や状況に配慮した合理的配慮に積極的に取り組んでいる</t>
    </r>
    <r>
      <rPr>
        <sz val="9"/>
        <rFont val="ＭＳ Ｐゴシック"/>
        <family val="3"/>
        <charset val="128"/>
        <scheme val="minor"/>
      </rPr>
      <t>（注３）</t>
    </r>
    <rPh sb="0" eb="3">
      <t>リヨウシャ</t>
    </rPh>
    <rPh sb="4" eb="6">
      <t>ショウガイ</t>
    </rPh>
    <rPh sb="7" eb="9">
      <t>ジョウキョウ</t>
    </rPh>
    <rPh sb="10" eb="12">
      <t>ハイリョ</t>
    </rPh>
    <rPh sb="14" eb="17">
      <t>ゴウリテキ</t>
    </rPh>
    <rPh sb="17" eb="19">
      <t>ハイリョ</t>
    </rPh>
    <rPh sb="20" eb="23">
      <t>セッキョクテキ</t>
    </rPh>
    <rPh sb="24" eb="25">
      <t>ト</t>
    </rPh>
    <rPh sb="26" eb="27">
      <t>ク</t>
    </rPh>
    <rPh sb="32" eb="33">
      <t>チュウ</t>
    </rPh>
    <phoneticPr fontId="1"/>
  </si>
  <si>
    <r>
      <t>加入条件を満たす利用者は雇用保険、社会保険に加入している</t>
    </r>
    <r>
      <rPr>
        <sz val="9"/>
        <rFont val="ＭＳ Ｐゴシック"/>
        <family val="3"/>
        <charset val="128"/>
        <scheme val="minor"/>
      </rPr>
      <t>（注５）</t>
    </r>
    <rPh sb="0" eb="2">
      <t>カニュウ</t>
    </rPh>
    <rPh sb="2" eb="4">
      <t>ジョウケン</t>
    </rPh>
    <rPh sb="5" eb="6">
      <t>ミ</t>
    </rPh>
    <rPh sb="8" eb="11">
      <t>リヨウシャ</t>
    </rPh>
    <rPh sb="12" eb="14">
      <t>コヨウ</t>
    </rPh>
    <rPh sb="14" eb="16">
      <t>ホケン</t>
    </rPh>
    <rPh sb="17" eb="19">
      <t>シャカイ</t>
    </rPh>
    <rPh sb="19" eb="21">
      <t>ホケン</t>
    </rPh>
    <rPh sb="22" eb="24">
      <t>カニュウ</t>
    </rPh>
    <rPh sb="29" eb="30">
      <t>チュウ</t>
    </rPh>
    <phoneticPr fontId="1"/>
  </si>
  <si>
    <t>事業所の経営資源を把握し、事業所の強みを充分活かせるような経営努力を行っている（注６）</t>
    <rPh sb="0" eb="3">
      <t>ジギョウショ</t>
    </rPh>
    <rPh sb="4" eb="6">
      <t>ケイエイ</t>
    </rPh>
    <rPh sb="6" eb="8">
      <t>シゲン</t>
    </rPh>
    <rPh sb="9" eb="11">
      <t>ハアク</t>
    </rPh>
    <rPh sb="13" eb="16">
      <t>ジギョウショ</t>
    </rPh>
    <rPh sb="17" eb="18">
      <t>ツヨ</t>
    </rPh>
    <rPh sb="20" eb="22">
      <t>ジュウブン</t>
    </rPh>
    <rPh sb="22" eb="23">
      <t>イ</t>
    </rPh>
    <rPh sb="29" eb="31">
      <t>ケイエイ</t>
    </rPh>
    <rPh sb="31" eb="33">
      <t>ドリョク</t>
    </rPh>
    <rPh sb="34" eb="35">
      <t>オコナ</t>
    </rPh>
    <rPh sb="40" eb="41">
      <t>チュウ</t>
    </rPh>
    <phoneticPr fontId="1"/>
  </si>
  <si>
    <r>
      <t>第三者による評価の公表、情報開示などにより、透明性の高い組織になっている</t>
    </r>
    <r>
      <rPr>
        <sz val="9"/>
        <rFont val="ＭＳ Ｐゴシック"/>
        <family val="3"/>
        <charset val="128"/>
        <scheme val="minor"/>
      </rPr>
      <t>（注７）</t>
    </r>
    <rPh sb="0" eb="1">
      <t>ダイ</t>
    </rPh>
    <rPh sb="1" eb="3">
      <t>サンシャ</t>
    </rPh>
    <rPh sb="6" eb="8">
      <t>ヒョウカ</t>
    </rPh>
    <rPh sb="9" eb="11">
      <t>コウヒョウ</t>
    </rPh>
    <rPh sb="12" eb="14">
      <t>ジョウホウ</t>
    </rPh>
    <rPh sb="14" eb="16">
      <t>カイジ</t>
    </rPh>
    <rPh sb="22" eb="25">
      <t>トウメイセイ</t>
    </rPh>
    <rPh sb="26" eb="27">
      <t>タカ</t>
    </rPh>
    <rPh sb="28" eb="30">
      <t>ソシキ</t>
    </rPh>
    <rPh sb="37" eb="38">
      <t>チュウ</t>
    </rPh>
    <phoneticPr fontId="1"/>
  </si>
  <si>
    <t>事業所の機能や専門性を地域社会に還元し、地域に開かれた事業経営を目指している</t>
    <rPh sb="0" eb="3">
      <t>ジギョウショ</t>
    </rPh>
    <rPh sb="4" eb="6">
      <t>キノウ</t>
    </rPh>
    <rPh sb="7" eb="10">
      <t>センモンセイ</t>
    </rPh>
    <rPh sb="11" eb="13">
      <t>チイキ</t>
    </rPh>
    <rPh sb="13" eb="15">
      <t>シャカイ</t>
    </rPh>
    <rPh sb="16" eb="18">
      <t>カンゲン</t>
    </rPh>
    <rPh sb="20" eb="22">
      <t>チイキ</t>
    </rPh>
    <rPh sb="23" eb="24">
      <t>ヒラ</t>
    </rPh>
    <rPh sb="27" eb="29">
      <t>ジギョウ</t>
    </rPh>
    <rPh sb="29" eb="31">
      <t>ケイエイ</t>
    </rPh>
    <rPh sb="32" eb="34">
      <t>メザ</t>
    </rPh>
    <phoneticPr fontId="1"/>
  </si>
  <si>
    <t>一般就労の可能性のある利用者に対し、必要な働きかけをおこない、個別支援体制を整えている（注８）</t>
    <rPh sb="44" eb="45">
      <t>チュウ</t>
    </rPh>
    <phoneticPr fontId="1"/>
  </si>
  <si>
    <r>
      <t>一般就労した利用者に対し、就労後概ね6か月を超えた定着支援を行っている</t>
    </r>
    <r>
      <rPr>
        <sz val="10"/>
        <rFont val="ＭＳ Ｐゴシック"/>
        <family val="3"/>
        <charset val="128"/>
        <scheme val="minor"/>
      </rPr>
      <t>（注９）</t>
    </r>
    <rPh sb="20" eb="21">
      <t>ゲツ</t>
    </rPh>
    <rPh sb="22" eb="23">
      <t>コ</t>
    </rPh>
    <rPh sb="36" eb="37">
      <t>チュウ</t>
    </rPh>
    <phoneticPr fontId="1"/>
  </si>
  <si>
    <t>施設外就労、施設外支援に積極的に取り組んでいる（注10）</t>
    <rPh sb="6" eb="9">
      <t>シセツガイ</t>
    </rPh>
    <rPh sb="9" eb="11">
      <t>シエン</t>
    </rPh>
    <rPh sb="24" eb="25">
      <t>チュウ</t>
    </rPh>
    <phoneticPr fontId="1"/>
  </si>
  <si>
    <t>利用者の就労と生活に関するアセスメントを定期的に行い、個別支援計画を作成している（注１）</t>
    <rPh sb="0" eb="3">
      <t>リヨウシャ</t>
    </rPh>
    <rPh sb="4" eb="6">
      <t>シュウロウ</t>
    </rPh>
    <rPh sb="7" eb="9">
      <t>セイカツ</t>
    </rPh>
    <rPh sb="10" eb="11">
      <t>カン</t>
    </rPh>
    <rPh sb="20" eb="22">
      <t>テイキ</t>
    </rPh>
    <rPh sb="22" eb="23">
      <t>テキ</t>
    </rPh>
    <rPh sb="24" eb="25">
      <t>オコナ</t>
    </rPh>
    <rPh sb="27" eb="29">
      <t>コベツ</t>
    </rPh>
    <rPh sb="29" eb="31">
      <t>シエン</t>
    </rPh>
    <rPh sb="31" eb="33">
      <t>ケイカク</t>
    </rPh>
    <rPh sb="34" eb="36">
      <t>サクセイ</t>
    </rPh>
    <rPh sb="41" eb="42">
      <t>チュウ</t>
    </rPh>
    <phoneticPr fontId="1"/>
  </si>
  <si>
    <t>個別支援計画に基づき、利用者の望む働き方や生活の仕方ができるよう支援を行っている（注１）</t>
    <rPh sb="0" eb="2">
      <t>コベツ</t>
    </rPh>
    <rPh sb="2" eb="4">
      <t>シエン</t>
    </rPh>
    <rPh sb="4" eb="6">
      <t>ケイカク</t>
    </rPh>
    <rPh sb="7" eb="8">
      <t>モト</t>
    </rPh>
    <rPh sb="11" eb="14">
      <t>リヨウシャ</t>
    </rPh>
    <rPh sb="15" eb="16">
      <t>ノゾ</t>
    </rPh>
    <rPh sb="17" eb="18">
      <t>ハタラ</t>
    </rPh>
    <rPh sb="19" eb="20">
      <t>カタ</t>
    </rPh>
    <rPh sb="21" eb="23">
      <t>セイカツ</t>
    </rPh>
    <rPh sb="24" eb="26">
      <t>シカタ</t>
    </rPh>
    <rPh sb="32" eb="34">
      <t>シエン</t>
    </rPh>
    <rPh sb="35" eb="36">
      <t>オコナ</t>
    </rPh>
    <rPh sb="41" eb="42">
      <t>チュウ</t>
    </rPh>
    <phoneticPr fontId="1"/>
  </si>
  <si>
    <t>5．定員の0－10％未満離職  4．10－20％未満離職　3．20－30％未満離職  ２．30－40％未満離職  １．40％以上離職　　　</t>
    <rPh sb="2" eb="4">
      <t>テイイン</t>
    </rPh>
    <rPh sb="12" eb="14">
      <t>リショク</t>
    </rPh>
    <rPh sb="26" eb="28">
      <t>リショク</t>
    </rPh>
    <rPh sb="39" eb="41">
      <t>リショク</t>
    </rPh>
    <rPh sb="53" eb="55">
      <t>リショク</t>
    </rPh>
    <rPh sb="62" eb="64">
      <t>イジョウ</t>
    </rPh>
    <rPh sb="64" eb="66">
      <t>リショク</t>
    </rPh>
    <phoneticPr fontId="1"/>
  </si>
  <si>
    <t>5．協定を届出ずみ　４．締結したが、監督署に届出していない　３．近く締結予定　２．締結を検討中　１．締結していない　　　　　</t>
    <rPh sb="50" eb="52">
      <t>テイケツ</t>
    </rPh>
    <phoneticPr fontId="1"/>
  </si>
  <si>
    <t>５．１５万円以上　４．１０万円〜１５万円未満　３．5万円〜１０万円未満　２．３万円〜５万円未満　１．３万円未満　　　　　　　</t>
    <rPh sb="51" eb="53">
      <t>マンエン</t>
    </rPh>
    <rPh sb="53" eb="55">
      <t>ミマン</t>
    </rPh>
    <phoneticPr fontId="1"/>
  </si>
  <si>
    <t>５．8時間　　４．6〜８時間未満　　３．４〜６時間未満　　２．２〜４時間未満　　1．２時間未満　　　</t>
    <rPh sb="43" eb="45">
      <t>ジカン</t>
    </rPh>
    <rPh sb="45" eb="47">
      <t>ミマン</t>
    </rPh>
    <phoneticPr fontId="1"/>
  </si>
  <si>
    <t>５．ともに全員加入　　４．ともに9割以上加入　　３．ともに８割〜9割加入　２．どちらかが８割未満の加入　　１．ともに５割未満加入　</t>
    <rPh sb="59" eb="60">
      <t>ワリ</t>
    </rPh>
    <rPh sb="60" eb="62">
      <t>ミマン</t>
    </rPh>
    <rPh sb="62" eb="64">
      <t>カニュウ</t>
    </rPh>
    <phoneticPr fontId="1"/>
  </si>
  <si>
    <t>５．そういえる　　４．おおむねそういえる　　３．どちらともいえない　　２．あまりそうではない　　１．そうではない　　　　</t>
    <phoneticPr fontId="1"/>
  </si>
  <si>
    <t>Ａ型事業所対象者以外で働きづらい者に就労の場を提供している</t>
    <phoneticPr fontId="1"/>
  </si>
  <si>
    <t xml:space="preserve">          ｐ４の図で,高い評価が多い（５や４が多い）軸は外側に位置取りされ、低い評価が多い（１や２が多い）軸は内側に位置取りされます。</t>
    <rPh sb="36" eb="38">
      <t>イチ</t>
    </rPh>
    <rPh sb="38" eb="39">
      <t>ド</t>
    </rPh>
    <rPh sb="43" eb="44">
      <t>ヒク</t>
    </rPh>
    <rPh sb="45" eb="47">
      <t>ヒョウカ</t>
    </rPh>
    <rPh sb="48" eb="49">
      <t>オオ</t>
    </rPh>
    <rPh sb="55" eb="56">
      <t>オオ</t>
    </rPh>
    <rPh sb="58" eb="59">
      <t>ジク</t>
    </rPh>
    <rPh sb="60" eb="62">
      <t>ウチガワ</t>
    </rPh>
    <rPh sb="63" eb="65">
      <t>イチ</t>
    </rPh>
    <rPh sb="65" eb="66">
      <t>ド</t>
    </rPh>
    <phoneticPr fontId="1"/>
  </si>
  <si>
    <t>従業員組織（注４）があり、経営層の間に定期的な話し合いの場を設けている</t>
    <rPh sb="0" eb="3">
      <t>ジュウギョウイン</t>
    </rPh>
    <rPh sb="3" eb="5">
      <t>ソシキ</t>
    </rPh>
    <rPh sb="6" eb="7">
      <t>チュウ</t>
    </rPh>
    <rPh sb="13" eb="15">
      <t>ケイエイ</t>
    </rPh>
    <rPh sb="15" eb="16">
      <t>ソウ</t>
    </rPh>
    <rPh sb="17" eb="18">
      <t>アイダ</t>
    </rPh>
    <rPh sb="19" eb="22">
      <t>テイキテキ</t>
    </rPh>
    <rPh sb="23" eb="24">
      <t>ハナ</t>
    </rPh>
    <rPh sb="25" eb="26">
      <t>ア</t>
    </rPh>
    <rPh sb="28" eb="29">
      <t>バ</t>
    </rPh>
    <rPh sb="30" eb="31">
      <t>モウ</t>
    </rPh>
    <phoneticPr fontId="1"/>
  </si>
  <si>
    <t>基礎年金1級者や雇用率制度の重度判定者等重度な障害のある利用者の比率</t>
    <rPh sb="8" eb="10">
      <t>コヨウ</t>
    </rPh>
    <rPh sb="10" eb="11">
      <t>リツ</t>
    </rPh>
    <rPh sb="11" eb="13">
      <t>セイド</t>
    </rPh>
    <rPh sb="14" eb="16">
      <t>ジュウド</t>
    </rPh>
    <rPh sb="16" eb="18">
      <t>ハンテイ</t>
    </rPh>
    <rPh sb="18" eb="19">
      <t>シャ</t>
    </rPh>
    <phoneticPr fontId="1"/>
  </si>
  <si>
    <t>(全体注）各軸の１から８までの各評価項目ごとに、右欄の評価の欄に、評価基準の５（一番髙い評価）から１（一番低い評価）を記入してください。</t>
    <rPh sb="1" eb="3">
      <t>ゼンタイ</t>
    </rPh>
    <rPh sb="3" eb="4">
      <t>チュウ</t>
    </rPh>
    <rPh sb="5" eb="6">
      <t>カク</t>
    </rPh>
    <rPh sb="6" eb="7">
      <t>ジク</t>
    </rPh>
    <rPh sb="15" eb="16">
      <t>カク</t>
    </rPh>
    <rPh sb="16" eb="18">
      <t>ヒョウカ</t>
    </rPh>
    <rPh sb="18" eb="20">
      <t>コウモク</t>
    </rPh>
    <rPh sb="24" eb="25">
      <t>ミギ</t>
    </rPh>
    <rPh sb="25" eb="26">
      <t>ラン</t>
    </rPh>
    <rPh sb="27" eb="29">
      <t>ヒョウカ</t>
    </rPh>
    <rPh sb="30" eb="31">
      <t>ラン</t>
    </rPh>
    <rPh sb="33" eb="35">
      <t>ヒョウカ</t>
    </rPh>
    <rPh sb="35" eb="37">
      <t>キジュン</t>
    </rPh>
    <rPh sb="40" eb="42">
      <t>イチバン</t>
    </rPh>
    <phoneticPr fontId="1"/>
  </si>
  <si>
    <t>　1.自治体　２．社協　３．社福　４．医法　５．社団　６．財団　７．企業　８．NPO　９．その他（　　　　　　　　　　　　　　　）</t>
    <rPh sb="3" eb="6">
      <t>ジチタイ</t>
    </rPh>
    <rPh sb="9" eb="11">
      <t>シャキョウ</t>
    </rPh>
    <rPh sb="14" eb="16">
      <t>シャフク</t>
    </rPh>
    <rPh sb="19" eb="20">
      <t>イ</t>
    </rPh>
    <rPh sb="20" eb="21">
      <t>ホウ</t>
    </rPh>
    <rPh sb="24" eb="26">
      <t>シャダン</t>
    </rPh>
    <rPh sb="29" eb="31">
      <t>ザイダン</t>
    </rPh>
    <rPh sb="34" eb="36">
      <t>キギョウ</t>
    </rPh>
    <rPh sb="47" eb="48">
      <t>タ</t>
    </rPh>
    <phoneticPr fontId="1"/>
  </si>
  <si>
    <t>時間外・休日労働に関する労使協定（３６協定）を締結・届出している</t>
    <rPh sb="0" eb="2">
      <t>ジカン</t>
    </rPh>
    <rPh sb="2" eb="3">
      <t>ガイ</t>
    </rPh>
    <rPh sb="4" eb="6">
      <t>キュウジツ</t>
    </rPh>
    <rPh sb="6" eb="8">
      <t>ロウドウ</t>
    </rPh>
    <rPh sb="9" eb="10">
      <t>カン</t>
    </rPh>
    <rPh sb="12" eb="14">
      <t>ロウシ</t>
    </rPh>
    <rPh sb="14" eb="16">
      <t>キョウテイ</t>
    </rPh>
    <rPh sb="19" eb="21">
      <t>キョウテイ</t>
    </rPh>
    <rPh sb="23" eb="25">
      <t>テイケツ</t>
    </rPh>
    <rPh sb="26" eb="28">
      <t>トドケデ</t>
    </rPh>
    <phoneticPr fontId="1"/>
  </si>
  <si>
    <t>市場において充分に競争力のある商品・サービスを生み出している</t>
    <rPh sb="0" eb="2">
      <t>シジョウ</t>
    </rPh>
    <rPh sb="6" eb="8">
      <t>ジュウブン</t>
    </rPh>
    <rPh sb="9" eb="12">
      <t>キョウソウリョク</t>
    </rPh>
    <rPh sb="15" eb="17">
      <t>ショウヒン</t>
    </rPh>
    <rPh sb="23" eb="24">
      <t>ウ</t>
    </rPh>
    <rPh sb="25" eb="26">
      <t>ダ</t>
    </rPh>
    <phoneticPr fontId="1"/>
  </si>
  <si>
    <t>利用者の家族の支援も行っている（関係機関や他事業所との連携も含む）</t>
    <rPh sb="2" eb="3">
      <t>シャ</t>
    </rPh>
    <phoneticPr fontId="1"/>
  </si>
  <si>
    <t>５． 0％　　４． 30％未満　　３． 30%〜50％未満　　２． 50～100%未満　　１． 100％　　　　　　</t>
    <phoneticPr fontId="1"/>
  </si>
  <si>
    <t>5． 50％以上　　4． 25～50％未満　　3． 5～25％未満　　2． 5％未満　　1． 0％　　　　</t>
    <phoneticPr fontId="1"/>
  </si>
  <si>
    <t>５． １５%以上　　４． １０〜１５%未満　　３． ５〜１０%未満　　２． ５%未満　　１． ０%　　　</t>
    <phoneticPr fontId="1"/>
  </si>
  <si>
    <t>ワークライフバランス</t>
    <phoneticPr fontId="1"/>
  </si>
  <si>
    <t>所得・能力開発</t>
    <rPh sb="0" eb="2">
      <t>ショトク</t>
    </rPh>
    <rPh sb="3" eb="5">
      <t>ノウリョク</t>
    </rPh>
    <rPh sb="5" eb="7">
      <t>カイハツ</t>
    </rPh>
    <phoneticPr fontId="1"/>
  </si>
  <si>
    <t>労働者の権利</t>
    <rPh sb="0" eb="3">
      <t>ロウドウシャ</t>
    </rPh>
    <rPh sb="4" eb="6">
      <t>ケンリ</t>
    </rPh>
    <phoneticPr fontId="1"/>
  </si>
  <si>
    <t>経営に対する社会的責任</t>
    <rPh sb="0" eb="2">
      <t>ケイエイ</t>
    </rPh>
    <rPh sb="3" eb="4">
      <t>タイ</t>
    </rPh>
    <rPh sb="6" eb="9">
      <t>シャカイテキ</t>
    </rPh>
    <rPh sb="9" eb="11">
      <t>セキニン</t>
    </rPh>
    <phoneticPr fontId="1"/>
  </si>
  <si>
    <t>事業運営の健全性</t>
    <rPh sb="0" eb="2">
      <t>ジギョウ</t>
    </rPh>
    <rPh sb="2" eb="4">
      <t>ウンエイ</t>
    </rPh>
    <rPh sb="5" eb="8">
      <t>ケンゼンセイ</t>
    </rPh>
    <phoneticPr fontId="1"/>
  </si>
  <si>
    <t>一般就労への移行・社会的包摂</t>
    <rPh sb="0" eb="2">
      <t>イッパン</t>
    </rPh>
    <rPh sb="2" eb="4">
      <t>シュウロウ</t>
    </rPh>
    <rPh sb="6" eb="8">
      <t>イコウ</t>
    </rPh>
    <rPh sb="9" eb="12">
      <t>シャカイテキ</t>
    </rPh>
    <rPh sb="12" eb="14">
      <t>ホウセツ</t>
    </rPh>
    <phoneticPr fontId="1"/>
  </si>
  <si>
    <t>100点換算合計</t>
    <rPh sb="3" eb="4">
      <t>テン</t>
    </rPh>
    <rPh sb="4" eb="6">
      <t>カンサン</t>
    </rPh>
    <rPh sb="6" eb="8">
      <t>ゴウケイ</t>
    </rPh>
    <phoneticPr fontId="1"/>
  </si>
  <si>
    <t>プレ調査平均</t>
    <rPh sb="2" eb="4">
      <t>チョウサ</t>
    </rPh>
    <rPh sb="4" eb="6">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</si>
</sst>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theme="0"/>
      <name val="ＭＳ Ｐゴシック"/>
      <family val="3"/>
      <charset val="128"/>
      <scheme val="minor"/>
    </font>
    <font>
      <sz val="11"/>
      <color theme="0"/>
      <name val="ＭＳ Ｐゴシック"/>
      <family val="2"/>
      <charset val="128"/>
      <scheme val="minor"/>
    </font>
    <font>
      <sz val="9"/>
      <name val="HG丸ｺﾞｼｯｸM-PRO"/>
      <family val="3"/>
      <charset val="128"/>
    </font>
    <font>
      <sz val="11"/>
      <name val="ＭＳ Ｐゴシック"/>
      <family val="2"/>
      <charset val="128"/>
      <scheme val="minor"/>
    </font>
    <font>
      <sz val="11"/>
      <name val="HG丸ｺﾞｼｯｸM-PRO"/>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3" tint="0.79998168889431442"/>
      </right>
      <top/>
      <bottom/>
      <diagonal/>
    </border>
    <border>
      <left/>
      <right style="thin">
        <color indexed="64"/>
      </right>
      <top/>
      <bottom/>
      <diagonal/>
    </border>
  </borders>
  <cellStyleXfs count="1">
    <xf numFmtId="0" fontId="0" fillId="0" borderId="0">
      <alignment vertical="center"/>
    </xf>
  </cellStyleXfs>
  <cellXfs count="113">
    <xf numFmtId="0" fontId="0" fillId="0" borderId="0" xfId="0">
      <alignment vertical="center"/>
    </xf>
    <xf numFmtId="0" fontId="0" fillId="0" borderId="0" xfId="0" applyFont="1" applyAlignment="1">
      <alignment vertical="center"/>
    </xf>
    <xf numFmtId="0" fontId="0" fillId="0" borderId="0" xfId="0" applyBorder="1">
      <alignment vertical="center"/>
    </xf>
    <xf numFmtId="0" fontId="4" fillId="0" borderId="0" xfId="0" applyFont="1" applyBorder="1" applyAlignment="1">
      <alignment horizontal="left" vertical="center"/>
    </xf>
    <xf numFmtId="0" fontId="2" fillId="0" borderId="0" xfId="0" applyFont="1">
      <alignment vertical="center"/>
    </xf>
    <xf numFmtId="0" fontId="8" fillId="0" borderId="0" xfId="0" applyFont="1">
      <alignment vertical="center"/>
    </xf>
    <xf numFmtId="0" fontId="2" fillId="0" borderId="0" xfId="0" applyFont="1" applyAlignment="1">
      <alignment vertical="center"/>
    </xf>
    <xf numFmtId="0" fontId="8" fillId="0" borderId="0" xfId="0" applyFont="1" applyFill="1" applyBorder="1" applyAlignment="1">
      <alignment horizontal="center" vertical="center"/>
    </xf>
    <xf numFmtId="0" fontId="9" fillId="0" borderId="0" xfId="0" applyFont="1">
      <alignment vertical="center"/>
    </xf>
    <xf numFmtId="0" fontId="2" fillId="0" borderId="4" xfId="0" applyFont="1" applyBorder="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2" borderId="4"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lignmen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3" borderId="0" xfId="0" applyFont="1" applyFill="1" applyBorder="1" applyAlignment="1">
      <alignment horizontal="center" vertical="center"/>
    </xf>
    <xf numFmtId="0" fontId="9"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shrinkToFit="1"/>
    </xf>
    <xf numFmtId="0" fontId="8" fillId="0" borderId="0" xfId="0" applyFont="1" applyBorder="1" applyAlignment="1">
      <alignment vertical="center"/>
    </xf>
    <xf numFmtId="0" fontId="6" fillId="0" borderId="0" xfId="0" applyFont="1" applyBorder="1" applyAlignment="1">
      <alignment vertical="center"/>
    </xf>
    <xf numFmtId="0" fontId="2" fillId="2" borderId="11" xfId="0" applyFont="1" applyFill="1" applyBorder="1" applyAlignment="1">
      <alignment horizontal="center" vertical="center"/>
    </xf>
    <xf numFmtId="0" fontId="2" fillId="0" borderId="12" xfId="0" applyFont="1" applyBorder="1" applyAlignment="1">
      <alignment vertical="center" shrinkToFit="1"/>
    </xf>
    <xf numFmtId="0" fontId="8" fillId="0" borderId="0" xfId="0" applyFont="1" applyBorder="1" applyAlignment="1">
      <alignment vertical="center" wrapText="1"/>
    </xf>
    <xf numFmtId="0" fontId="8" fillId="0" borderId="0" xfId="0" applyFont="1" applyBorder="1">
      <alignment vertical="center"/>
    </xf>
    <xf numFmtId="0" fontId="2" fillId="0" borderId="0" xfId="0" applyFont="1" applyBorder="1" applyAlignment="1">
      <alignment horizontal="left" vertical="center" shrinkToFit="1"/>
    </xf>
    <xf numFmtId="0" fontId="2" fillId="0" borderId="0"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lignment vertical="center"/>
    </xf>
    <xf numFmtId="0" fontId="5" fillId="0" borderId="0" xfId="0" applyFont="1">
      <alignment vertical="center"/>
    </xf>
    <xf numFmtId="0" fontId="8"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 xfId="0" applyFont="1" applyFill="1" applyBorder="1" applyAlignment="1">
      <alignment horizontal="left" vertical="center"/>
    </xf>
    <xf numFmtId="0" fontId="8" fillId="0" borderId="13" xfId="0" applyFont="1" applyFill="1" applyBorder="1" applyAlignment="1">
      <alignment horizontal="center" vertical="center"/>
    </xf>
    <xf numFmtId="0" fontId="2" fillId="0" borderId="6" xfId="0" applyFont="1" applyBorder="1" applyAlignment="1">
      <alignment horizontal="center" vertical="center" shrinkToFit="1"/>
    </xf>
    <xf numFmtId="0" fontId="3" fillId="0" borderId="6" xfId="0" applyFont="1" applyFill="1" applyBorder="1" applyAlignment="1">
      <alignment horizontal="left" vertical="center"/>
    </xf>
    <xf numFmtId="0" fontId="3" fillId="0" borderId="8" xfId="0" applyFont="1" applyBorder="1">
      <alignment vertical="center"/>
    </xf>
    <xf numFmtId="176" fontId="0" fillId="0" borderId="0" xfId="0" applyNumberFormat="1" applyFill="1" applyBorder="1">
      <alignment vertical="center"/>
    </xf>
    <xf numFmtId="0" fontId="0" fillId="0" borderId="0" xfId="0" applyFill="1">
      <alignment vertical="center"/>
    </xf>
    <xf numFmtId="0" fontId="0" fillId="0" borderId="0" xfId="0" applyFont="1" applyFill="1" applyAlignment="1">
      <alignment vertical="center"/>
    </xf>
    <xf numFmtId="176" fontId="10" fillId="0" borderId="0" xfId="0" applyNumberFormat="1" applyFont="1" applyBorder="1" applyAlignment="1">
      <alignment horizontal="right" vertical="center"/>
    </xf>
    <xf numFmtId="0" fontId="11" fillId="0" borderId="0" xfId="0" applyFont="1" applyFill="1">
      <alignment vertical="center"/>
    </xf>
    <xf numFmtId="0" fontId="13" fillId="0" borderId="0" xfId="0" applyFont="1" applyFill="1">
      <alignment vertical="center"/>
    </xf>
    <xf numFmtId="0" fontId="2" fillId="0" borderId="0" xfId="0" applyFont="1" applyFill="1" applyAlignment="1">
      <alignment horizontal="center" vertical="center"/>
    </xf>
    <xf numFmtId="0" fontId="3" fillId="0" borderId="0" xfId="0" applyFont="1" applyBorder="1" applyAlignment="1">
      <alignment vertical="center" shrinkToFit="1"/>
    </xf>
    <xf numFmtId="0" fontId="14" fillId="0" borderId="4" xfId="0" applyFont="1" applyBorder="1" applyAlignment="1">
      <alignment horizontal="right" vertical="center"/>
    </xf>
    <xf numFmtId="0" fontId="12" fillId="0" borderId="4" xfId="0" applyFont="1" applyBorder="1" applyAlignment="1">
      <alignment horizontal="center" vertical="center"/>
    </xf>
    <xf numFmtId="0" fontId="11" fillId="0" borderId="0" xfId="0" applyFont="1" applyFill="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6" fillId="0" borderId="0" xfId="0" applyFont="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4" fillId="0" borderId="1" xfId="0" applyFont="1" applyBorder="1" applyAlignment="1">
      <alignment horizontal="lef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5"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2" fillId="0" borderId="1" xfId="0" applyFont="1" applyBorder="1" applyAlignment="1">
      <alignment horizontal="left" vertical="center"/>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3" fillId="0" borderId="6" xfId="0" applyFont="1" applyBorder="1" applyAlignment="1">
      <alignment horizontal="left" vertical="center" shrinkToFit="1"/>
    </xf>
    <xf numFmtId="0" fontId="3" fillId="0" borderId="6" xfId="0" applyFont="1" applyBorder="1" applyAlignment="1">
      <alignment horizontal="left" vertical="top" wrapText="1"/>
    </xf>
    <xf numFmtId="0" fontId="3" fillId="0" borderId="1" xfId="0" applyFont="1" applyBorder="1" applyAlignment="1">
      <alignment vertical="center" shrinkToFit="1"/>
    </xf>
    <xf numFmtId="0" fontId="2" fillId="0" borderId="3" xfId="0" applyFont="1" applyBorder="1" applyAlignment="1">
      <alignment vertical="center" shrinkToFit="1"/>
    </xf>
    <xf numFmtId="0" fontId="2" fillId="0" borderId="2" xfId="0" applyFont="1" applyBorder="1" applyAlignment="1">
      <alignment vertical="center" shrinkToFit="1"/>
    </xf>
  </cellXfs>
  <cellStyles count="1">
    <cellStyle name="標準" xfId="0" builtinId="0"/>
  </cellStyles>
  <dxfs count="0"/>
  <tableStyles count="0" defaultTableStyle="TableStyleMedium9" defaultPivotStyle="PivotStyleLight16"/>
  <colors>
    <mruColors>
      <color rgb="FFCC00CC"/>
      <color rgb="FFCC0099"/>
      <color rgb="FFC6D9F1"/>
      <color rgb="FFFFCC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就労継続支援Ａ型事業所の質の評価</a:t>
            </a:r>
          </a:p>
        </c:rich>
      </c:tx>
      <c:layout/>
      <c:overlay val="0"/>
      <c:spPr>
        <a:noFill/>
        <a:ln>
          <a:noFill/>
        </a:ln>
        <a:effectLst/>
      </c:spPr>
    </c:title>
    <c:autoTitleDeleted val="0"/>
    <c:plotArea>
      <c:layout/>
      <c:radarChart>
        <c:radarStyle val="marker"/>
        <c:varyColors val="0"/>
        <c:ser>
          <c:idx val="0"/>
          <c:order val="0"/>
          <c:tx>
            <c:strRef>
              <c:f>'検討会評価表（試作版）'!$AF$10</c:f>
              <c:strCache>
                <c:ptCount val="1"/>
                <c:pt idx="0">
                  <c:v>0</c:v>
                </c:pt>
              </c:strCache>
            </c:strRef>
          </c:tx>
          <c:spPr>
            <a:ln w="28575" cap="rnd">
              <a:solidFill>
                <a:schemeClr val="accent6"/>
              </a:solidFill>
              <a:round/>
            </a:ln>
            <a:effectLst/>
          </c:spPr>
          <c:marker>
            <c:symbol val="none"/>
          </c:marker>
          <c:cat>
            <c:strRef>
              <c:f>'検討会評価表（試作版）'!$AC$11:$AE$16</c:f>
              <c:strCache>
                <c:ptCount val="6"/>
                <c:pt idx="0">
                  <c:v>ワークライフバランス</c:v>
                </c:pt>
                <c:pt idx="1">
                  <c:v>所得・能力開発</c:v>
                </c:pt>
                <c:pt idx="2">
                  <c:v>労働者の権利</c:v>
                </c:pt>
                <c:pt idx="3">
                  <c:v>経営に対する社会的責任</c:v>
                </c:pt>
                <c:pt idx="4">
                  <c:v>事業運営の健全性</c:v>
                </c:pt>
                <c:pt idx="5">
                  <c:v>一般就労への移行・社会的包摂</c:v>
                </c:pt>
              </c:strCache>
            </c:strRef>
          </c:cat>
          <c:val>
            <c:numRef>
              <c:f>'検討会評価表（試作版）'!$AF$11:$AF$16</c:f>
              <c:numCache>
                <c:formatCode>General</c:formatCode>
                <c:ptCount val="6"/>
                <c:pt idx="0">
                  <c:v>0</c:v>
                </c:pt>
                <c:pt idx="1">
                  <c:v>0</c:v>
                </c:pt>
                <c:pt idx="2">
                  <c:v>0</c:v>
                </c:pt>
                <c:pt idx="3">
                  <c:v>0</c:v>
                </c:pt>
                <c:pt idx="4">
                  <c:v>0</c:v>
                </c:pt>
                <c:pt idx="5">
                  <c:v>0</c:v>
                </c:pt>
              </c:numCache>
            </c:numRef>
          </c:val>
        </c:ser>
        <c:ser>
          <c:idx val="1"/>
          <c:order val="1"/>
          <c:tx>
            <c:strRef>
              <c:f>'検討会評価表（試作版）'!$AG$10</c:f>
              <c:strCache>
                <c:ptCount val="1"/>
                <c:pt idx="0">
                  <c:v>プレ調査平均</c:v>
                </c:pt>
              </c:strCache>
            </c:strRef>
          </c:tx>
          <c:spPr>
            <a:ln w="28575" cap="rnd">
              <a:solidFill>
                <a:schemeClr val="accent5"/>
              </a:solidFill>
              <a:round/>
            </a:ln>
            <a:effectLst/>
          </c:spPr>
          <c:marker>
            <c:symbol val="none"/>
          </c:marker>
          <c:cat>
            <c:strRef>
              <c:f>'検討会評価表（試作版）'!$AC$11:$AE$16</c:f>
              <c:strCache>
                <c:ptCount val="6"/>
                <c:pt idx="0">
                  <c:v>ワークライフバランス</c:v>
                </c:pt>
                <c:pt idx="1">
                  <c:v>所得・能力開発</c:v>
                </c:pt>
                <c:pt idx="2">
                  <c:v>労働者の権利</c:v>
                </c:pt>
                <c:pt idx="3">
                  <c:v>経営に対する社会的責任</c:v>
                </c:pt>
                <c:pt idx="4">
                  <c:v>事業運営の健全性</c:v>
                </c:pt>
                <c:pt idx="5">
                  <c:v>一般就労への移行・社会的包摂</c:v>
                </c:pt>
              </c:strCache>
            </c:strRef>
          </c:cat>
          <c:val>
            <c:numRef>
              <c:f>'検討会評価表（試作版）'!$AG$11:$AG$16</c:f>
              <c:numCache>
                <c:formatCode>General</c:formatCode>
                <c:ptCount val="6"/>
                <c:pt idx="0">
                  <c:v>81.8</c:v>
                </c:pt>
                <c:pt idx="1">
                  <c:v>71.8</c:v>
                </c:pt>
                <c:pt idx="2">
                  <c:v>79.8</c:v>
                </c:pt>
                <c:pt idx="3">
                  <c:v>79.3</c:v>
                </c:pt>
                <c:pt idx="4">
                  <c:v>75</c:v>
                </c:pt>
                <c:pt idx="5">
                  <c:v>62.5</c:v>
                </c:pt>
              </c:numCache>
            </c:numRef>
          </c:val>
        </c:ser>
        <c:dLbls>
          <c:showLegendKey val="0"/>
          <c:showVal val="0"/>
          <c:showCatName val="0"/>
          <c:showSerName val="0"/>
          <c:showPercent val="0"/>
          <c:showBubbleSize val="0"/>
        </c:dLbls>
        <c:axId val="178219264"/>
        <c:axId val="178229248"/>
      </c:radarChart>
      <c:catAx>
        <c:axId val="17821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78229248"/>
        <c:crosses val="autoZero"/>
        <c:auto val="1"/>
        <c:lblAlgn val="ctr"/>
        <c:lblOffset val="100"/>
        <c:noMultiLvlLbl val="0"/>
      </c:catAx>
      <c:valAx>
        <c:axId val="178229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82192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90</xdr:row>
      <xdr:rowOff>123825</xdr:rowOff>
    </xdr:from>
    <xdr:to>
      <xdr:col>24</xdr:col>
      <xdr:colOff>285750</xdr:colOff>
      <xdr:row>93</xdr:row>
      <xdr:rowOff>48052</xdr:rowOff>
    </xdr:to>
    <xdr:pic>
      <xdr:nvPicPr>
        <xdr:cNvPr id="7" name="図 6"/>
        <xdr:cNvPicPr>
          <a:picLocks noChangeAspect="1"/>
        </xdr:cNvPicPr>
      </xdr:nvPicPr>
      <xdr:blipFill>
        <a:blip xmlns:r="http://schemas.openxmlformats.org/officeDocument/2006/relationships" r:embed="rId1"/>
        <a:stretch>
          <a:fillRect/>
        </a:stretch>
      </xdr:blipFill>
      <xdr:spPr>
        <a:xfrm>
          <a:off x="8105775" y="16935450"/>
          <a:ext cx="1219200" cy="524301"/>
        </a:xfrm>
        <a:prstGeom prst="rect">
          <a:avLst/>
        </a:prstGeom>
      </xdr:spPr>
    </xdr:pic>
    <xdr:clientData/>
  </xdr:twoCellAnchor>
  <xdr:twoCellAnchor>
    <xdr:from>
      <xdr:col>1</xdr:col>
      <xdr:colOff>76200</xdr:colOff>
      <xdr:row>111</xdr:row>
      <xdr:rowOff>119061</xdr:rowOff>
    </xdr:from>
    <xdr:to>
      <xdr:col>26</xdr:col>
      <xdr:colOff>238125</xdr:colOff>
      <xdr:row>150</xdr:row>
      <xdr:rowOff>23811</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57151</xdr:colOff>
      <xdr:row>7</xdr:row>
      <xdr:rowOff>66675</xdr:rowOff>
    </xdr:from>
    <xdr:to>
      <xdr:col>27</xdr:col>
      <xdr:colOff>19051</xdr:colOff>
      <xdr:row>8</xdr:row>
      <xdr:rowOff>276225</xdr:rowOff>
    </xdr:to>
    <xdr:sp macro="" textlink="">
      <xdr:nvSpPr>
        <xdr:cNvPr id="2" name="角丸四角形吹き出し 1"/>
        <xdr:cNvSpPr/>
      </xdr:nvSpPr>
      <xdr:spPr>
        <a:xfrm>
          <a:off x="7791451" y="1666875"/>
          <a:ext cx="2895600" cy="495300"/>
        </a:xfrm>
        <a:prstGeom prst="wedgeRoundRectCallout">
          <a:avLst>
            <a:gd name="adj1" fmla="val 43842"/>
            <a:gd name="adj2" fmla="val 150240"/>
            <a:gd name="adj3" fmla="val 16667"/>
          </a:avLst>
        </a:prstGeom>
        <a:solidFill>
          <a:srgbClr val="C6D9F1">
            <a:alpha val="60000"/>
          </a:srgb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2">
                  <a:lumMod val="75000"/>
                </a:schemeClr>
              </a:solidFill>
              <a:latin typeface="HG丸ｺﾞｼｯｸM-PRO" panose="020F0600000000000000" pitchFamily="50" charset="-128"/>
              <a:ea typeface="HG丸ｺﾞｼｯｸM-PRO" panose="020F0600000000000000" pitchFamily="50" charset="-128"/>
            </a:rPr>
            <a:t>評価枠をクリックするをプルダウンが表示されますので</a:t>
          </a:r>
          <a:r>
            <a:rPr kumimoji="1" lang="en-US" altLang="ja-JP" sz="900">
              <a:solidFill>
                <a:schemeClr val="tx2">
                  <a:lumMod val="75000"/>
                </a:schemeClr>
              </a:solidFill>
              <a:latin typeface="HG丸ｺﾞｼｯｸM-PRO" panose="020F0600000000000000" pitchFamily="50" charset="-128"/>
              <a:ea typeface="HG丸ｺﾞｼｯｸM-PRO" panose="020F0600000000000000" pitchFamily="50" charset="-128"/>
            </a:rPr>
            <a:t>1</a:t>
          </a:r>
          <a:r>
            <a:rPr kumimoji="1" lang="ja-JP" altLang="en-US" sz="9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en-US" altLang="ja-JP" sz="900">
              <a:solidFill>
                <a:schemeClr val="tx2">
                  <a:lumMod val="75000"/>
                </a:schemeClr>
              </a:solidFill>
              <a:latin typeface="HG丸ｺﾞｼｯｸM-PRO" panose="020F0600000000000000" pitchFamily="50" charset="-128"/>
              <a:ea typeface="HG丸ｺﾞｼｯｸM-PRO" panose="020F0600000000000000" pitchFamily="50" charset="-128"/>
            </a:rPr>
            <a:t>5</a:t>
          </a:r>
          <a:r>
            <a:rPr kumimoji="1" lang="ja-JP" altLang="en-US" sz="900">
              <a:solidFill>
                <a:schemeClr val="tx2">
                  <a:lumMod val="75000"/>
                </a:schemeClr>
              </a:solidFill>
              <a:latin typeface="HG丸ｺﾞｼｯｸM-PRO" panose="020F0600000000000000" pitchFamily="50" charset="-128"/>
              <a:ea typeface="HG丸ｺﾞｼｯｸM-PRO" panose="020F0600000000000000" pitchFamily="50" charset="-128"/>
            </a:rPr>
            <a:t>を選択してください。</a:t>
          </a:r>
        </a:p>
      </xdr:txBody>
    </xdr:sp>
    <xdr:clientData/>
  </xdr:twoCellAnchor>
  <xdr:twoCellAnchor>
    <xdr:from>
      <xdr:col>23</xdr:col>
      <xdr:colOff>95250</xdr:colOff>
      <xdr:row>120</xdr:row>
      <xdr:rowOff>152399</xdr:rowOff>
    </xdr:from>
    <xdr:to>
      <xdr:col>23</xdr:col>
      <xdr:colOff>419250</xdr:colOff>
      <xdr:row>137</xdr:row>
      <xdr:rowOff>123824</xdr:rowOff>
    </xdr:to>
    <xdr:sp macro="" textlink="">
      <xdr:nvSpPr>
        <xdr:cNvPr id="14" name="テキスト ボックス 13"/>
        <xdr:cNvSpPr txBox="1"/>
      </xdr:nvSpPr>
      <xdr:spPr>
        <a:xfrm>
          <a:off x="8667750" y="23964899"/>
          <a:ext cx="324000" cy="28860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solidFill>
                <a:srgbClr val="FF0000"/>
              </a:solidFill>
            </a:rPr>
            <a:t>ディーセントワーク領域</a:t>
          </a:r>
        </a:p>
      </xdr:txBody>
    </xdr:sp>
    <xdr:clientData/>
  </xdr:twoCellAnchor>
  <xdr:twoCellAnchor>
    <xdr:from>
      <xdr:col>6</xdr:col>
      <xdr:colOff>27290</xdr:colOff>
      <xdr:row>141</xdr:row>
      <xdr:rowOff>75628</xdr:rowOff>
    </xdr:from>
    <xdr:to>
      <xdr:col>12</xdr:col>
      <xdr:colOff>246440</xdr:colOff>
      <xdr:row>150</xdr:row>
      <xdr:rowOff>0</xdr:rowOff>
    </xdr:to>
    <xdr:cxnSp macro="">
      <xdr:nvCxnSpPr>
        <xdr:cNvPr id="17" name="直線コネクタ 16"/>
        <xdr:cNvCxnSpPr/>
      </xdr:nvCxnSpPr>
      <xdr:spPr>
        <a:xfrm flipH="1" flipV="1">
          <a:off x="2189465" y="27488578"/>
          <a:ext cx="2448000" cy="14674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119079</xdr:colOff>
      <xdr:row>141</xdr:row>
      <xdr:rowOff>76200</xdr:rowOff>
    </xdr:from>
    <xdr:to>
      <xdr:col>7</xdr:col>
      <xdr:colOff>348129</xdr:colOff>
      <xdr:row>141</xdr:row>
      <xdr:rowOff>76200</xdr:rowOff>
    </xdr:to>
    <xdr:cxnSp macro="">
      <xdr:nvCxnSpPr>
        <xdr:cNvPr id="18" name="直線コネクタ 17"/>
        <xdr:cNvCxnSpPr/>
      </xdr:nvCxnSpPr>
      <xdr:spPr>
        <a:xfrm flipH="1">
          <a:off x="1909779" y="27489150"/>
          <a:ext cx="9720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150</xdr:row>
      <xdr:rowOff>0</xdr:rowOff>
    </xdr:from>
    <xdr:to>
      <xdr:col>16</xdr:col>
      <xdr:colOff>129750</xdr:colOff>
      <xdr:row>150</xdr:row>
      <xdr:rowOff>0</xdr:rowOff>
    </xdr:to>
    <xdr:cxnSp macro="">
      <xdr:nvCxnSpPr>
        <xdr:cNvPr id="28" name="直線コネクタ 27"/>
        <xdr:cNvCxnSpPr/>
      </xdr:nvCxnSpPr>
      <xdr:spPr>
        <a:xfrm flipH="1">
          <a:off x="4638675" y="28956000"/>
          <a:ext cx="13680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361949</xdr:colOff>
      <xdr:row>116</xdr:row>
      <xdr:rowOff>28575</xdr:rowOff>
    </xdr:from>
    <xdr:to>
      <xdr:col>23</xdr:col>
      <xdr:colOff>30899</xdr:colOff>
      <xdr:row>141</xdr:row>
      <xdr:rowOff>57525</xdr:rowOff>
    </xdr:to>
    <xdr:grpSp>
      <xdr:nvGrpSpPr>
        <xdr:cNvPr id="38" name="グループ化 37"/>
        <xdr:cNvGrpSpPr/>
      </xdr:nvGrpSpPr>
      <xdr:grpSpPr>
        <a:xfrm>
          <a:off x="4752974" y="23155275"/>
          <a:ext cx="3850425" cy="4315200"/>
          <a:chOff x="4752974" y="23155275"/>
          <a:chExt cx="3850425" cy="4315200"/>
        </a:xfrm>
      </xdr:grpSpPr>
      <xdr:cxnSp macro="">
        <xdr:nvCxnSpPr>
          <xdr:cNvPr id="8" name="直線コネクタ 7"/>
          <xdr:cNvCxnSpPr/>
        </xdr:nvCxnSpPr>
        <xdr:spPr>
          <a:xfrm>
            <a:off x="4752974" y="23155275"/>
            <a:ext cx="1116000" cy="0"/>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8601075" y="24374475"/>
            <a:ext cx="0" cy="3096000"/>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7772400" y="27470100"/>
            <a:ext cx="828000" cy="0"/>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7734300" y="24669750"/>
            <a:ext cx="864000" cy="0"/>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5867399" y="23155275"/>
            <a:ext cx="2736000" cy="1219200"/>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93294</xdr:colOff>
      <xdr:row>145</xdr:row>
      <xdr:rowOff>99342</xdr:rowOff>
    </xdr:from>
    <xdr:to>
      <xdr:col>11</xdr:col>
      <xdr:colOff>76095</xdr:colOff>
      <xdr:row>147</xdr:row>
      <xdr:rowOff>80442</xdr:rowOff>
    </xdr:to>
    <xdr:sp macro="" textlink="">
      <xdr:nvSpPr>
        <xdr:cNvPr id="37" name="テキスト ボックス 36"/>
        <xdr:cNvSpPr txBox="1"/>
      </xdr:nvSpPr>
      <xdr:spPr>
        <a:xfrm rot="1860000">
          <a:off x="2255469" y="28198092"/>
          <a:ext cx="1840176" cy="3240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600">
              <a:solidFill>
                <a:schemeClr val="tx1"/>
              </a:solidFill>
            </a:rPr>
            <a:t>健全な事業領域</a:t>
          </a:r>
        </a:p>
      </xdr:txBody>
    </xdr:sp>
    <xdr:clientData/>
  </xdr:twoCellAnchor>
  <xdr:twoCellAnchor>
    <xdr:from>
      <xdr:col>1</xdr:col>
      <xdr:colOff>342900</xdr:colOff>
      <xdr:row>117</xdr:row>
      <xdr:rowOff>133350</xdr:rowOff>
    </xdr:from>
    <xdr:to>
      <xdr:col>8</xdr:col>
      <xdr:colOff>133350</xdr:colOff>
      <xdr:row>121</xdr:row>
      <xdr:rowOff>85725</xdr:rowOff>
    </xdr:to>
    <xdr:sp macro="" textlink="">
      <xdr:nvSpPr>
        <xdr:cNvPr id="39" name="テキスト ボックス 38"/>
        <xdr:cNvSpPr txBox="1"/>
      </xdr:nvSpPr>
      <xdr:spPr>
        <a:xfrm>
          <a:off x="647700" y="23431500"/>
          <a:ext cx="2390775" cy="638175"/>
        </a:xfrm>
        <a:prstGeom prst="rect">
          <a:avLst/>
        </a:prstGeom>
        <a:solidFill>
          <a:schemeClr val="accent3">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600">
              <a:solidFill>
                <a:srgbClr val="003300"/>
              </a:solidFill>
            </a:rPr>
            <a:t>一般就労・社会的包摂</a:t>
          </a:r>
          <a:endParaRPr kumimoji="1" lang="en-US" altLang="ja-JP" sz="1600">
            <a:solidFill>
              <a:srgbClr val="003300"/>
            </a:solidFill>
          </a:endParaRPr>
        </a:p>
        <a:p>
          <a:pPr algn="ctr"/>
          <a:r>
            <a:rPr kumimoji="1" lang="ja-JP" altLang="en-US" sz="1600">
              <a:solidFill>
                <a:srgbClr val="003300"/>
              </a:solidFill>
            </a:rPr>
            <a:t>への取組み領域</a:t>
          </a:r>
        </a:p>
      </xdr:txBody>
    </xdr:sp>
    <xdr:clientData/>
  </xdr:twoCellAnchor>
  <xdr:twoCellAnchor>
    <xdr:from>
      <xdr:col>3</xdr:col>
      <xdr:colOff>114300</xdr:colOff>
      <xdr:row>125</xdr:row>
      <xdr:rowOff>0</xdr:rowOff>
    </xdr:from>
    <xdr:to>
      <xdr:col>8</xdr:col>
      <xdr:colOff>20925</xdr:colOff>
      <xdr:row>125</xdr:row>
      <xdr:rowOff>0</xdr:rowOff>
    </xdr:to>
    <xdr:cxnSp macro="">
      <xdr:nvCxnSpPr>
        <xdr:cNvPr id="41" name="直線コネクタ 40"/>
        <xdr:cNvCxnSpPr/>
      </xdr:nvCxnSpPr>
      <xdr:spPr>
        <a:xfrm>
          <a:off x="1162050" y="24669750"/>
          <a:ext cx="1764000" cy="0"/>
        </a:xfrm>
        <a:prstGeom prst="line">
          <a:avLst/>
        </a:prstGeom>
        <a:ln w="6350">
          <a:solidFill>
            <a:srgbClr val="0033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2"/>
  <sheetViews>
    <sheetView tabSelected="1" topLeftCell="A87" zoomScaleNormal="100" zoomScaleSheetLayoutView="100" workbookViewId="0">
      <selection activeCell="AB124" sqref="AB124"/>
    </sheetView>
  </sheetViews>
  <sheetFormatPr defaultRowHeight="13.5"/>
  <cols>
    <col min="1" max="1" width="4" customWidth="1"/>
    <col min="2" max="22" width="4.875" customWidth="1"/>
    <col min="23" max="25" width="6.125" customWidth="1"/>
    <col min="26" max="26" width="7.125" customWidth="1"/>
    <col min="27" max="27" width="8.125" customWidth="1"/>
    <col min="28" max="118" width="9" style="49"/>
  </cols>
  <sheetData>
    <row r="1" spans="1:118" ht="17.25">
      <c r="A1" s="75" t="s">
        <v>60</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118" ht="17.25">
      <c r="A2" s="34"/>
      <c r="B2" s="34"/>
      <c r="C2" s="34"/>
      <c r="D2" s="34"/>
      <c r="E2" s="34"/>
      <c r="F2" s="34"/>
      <c r="G2" s="34"/>
      <c r="H2" s="34"/>
      <c r="I2" s="34"/>
      <c r="J2" s="34"/>
      <c r="K2" s="34"/>
      <c r="L2" s="34"/>
      <c r="M2" s="34"/>
      <c r="N2" s="34"/>
      <c r="O2" s="34"/>
      <c r="P2" s="34"/>
      <c r="Q2" s="34"/>
      <c r="R2" s="34"/>
      <c r="S2" s="34"/>
      <c r="T2" s="34"/>
      <c r="U2" s="34"/>
      <c r="V2" s="34"/>
      <c r="W2" s="34"/>
      <c r="X2" s="34"/>
      <c r="Y2" s="34"/>
      <c r="Z2" s="34"/>
      <c r="AA2" s="34"/>
    </row>
    <row r="3" spans="1:118" ht="15.95" customHeight="1">
      <c r="A3" s="4"/>
      <c r="B3" s="5" t="s">
        <v>87</v>
      </c>
      <c r="C3" s="4"/>
      <c r="D3" s="4"/>
      <c r="E3" s="4"/>
      <c r="F3" s="4"/>
      <c r="G3" s="4"/>
      <c r="H3" s="4"/>
      <c r="I3" s="4"/>
      <c r="J3" s="4"/>
      <c r="K3" s="4"/>
      <c r="L3" s="4"/>
      <c r="M3" s="4"/>
      <c r="N3" s="4"/>
      <c r="O3" s="4"/>
      <c r="P3" s="4"/>
      <c r="Q3" s="4"/>
      <c r="R3" s="4"/>
      <c r="S3" s="4"/>
      <c r="T3" s="4"/>
      <c r="U3" s="4"/>
      <c r="V3" s="4"/>
      <c r="W3" s="4"/>
      <c r="X3" s="4"/>
      <c r="Y3" s="4"/>
      <c r="Z3" s="4"/>
      <c r="AA3" s="4"/>
    </row>
    <row r="4" spans="1:118" s="1" customFormat="1">
      <c r="A4" s="6"/>
      <c r="B4" s="39" t="s">
        <v>84</v>
      </c>
      <c r="C4" s="6"/>
      <c r="D4" s="6"/>
      <c r="E4" s="6"/>
      <c r="F4" s="6"/>
      <c r="G4" s="6"/>
      <c r="H4" s="6"/>
      <c r="I4" s="6"/>
      <c r="J4" s="6"/>
      <c r="K4" s="6"/>
      <c r="L4" s="6"/>
      <c r="M4" s="6"/>
      <c r="N4" s="6"/>
      <c r="O4" s="6"/>
      <c r="P4" s="6"/>
      <c r="Q4" s="6"/>
      <c r="R4" s="6"/>
      <c r="S4" s="6"/>
      <c r="T4" s="6"/>
      <c r="U4" s="6"/>
      <c r="V4" s="6"/>
      <c r="W4" s="6"/>
      <c r="X4" s="6"/>
      <c r="Y4" s="6"/>
      <c r="Z4" s="6"/>
      <c r="AA4" s="6"/>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row>
    <row r="5" spans="1:118" s="1" customFormat="1">
      <c r="A5" s="6"/>
      <c r="B5" s="6"/>
      <c r="C5" s="6"/>
      <c r="D5" s="6"/>
      <c r="E5" s="6"/>
      <c r="F5" s="6"/>
      <c r="G5" s="6"/>
      <c r="H5" s="6"/>
      <c r="I5" s="6"/>
      <c r="J5" s="6"/>
      <c r="K5" s="6"/>
      <c r="L5" s="6"/>
      <c r="M5" s="6"/>
      <c r="N5" s="6"/>
      <c r="O5" s="6"/>
      <c r="P5" s="6"/>
      <c r="Q5" s="6"/>
      <c r="R5" s="6"/>
      <c r="S5" s="6"/>
      <c r="T5" s="6"/>
      <c r="U5" s="6"/>
      <c r="V5" s="6"/>
      <c r="W5" s="6"/>
      <c r="X5" s="6"/>
      <c r="Y5" s="6"/>
      <c r="Z5" s="6"/>
      <c r="AA5" s="6"/>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row>
    <row r="6" spans="1:118" ht="26.25" customHeight="1">
      <c r="A6" s="4"/>
      <c r="B6" s="76" t="s">
        <v>0</v>
      </c>
      <c r="C6" s="77"/>
      <c r="D6" s="89"/>
      <c r="E6" s="87"/>
      <c r="F6" s="87"/>
      <c r="G6" s="87"/>
      <c r="H6" s="87"/>
      <c r="I6" s="88"/>
      <c r="J6" s="67" t="s">
        <v>44</v>
      </c>
      <c r="K6" s="68"/>
      <c r="L6" s="91"/>
      <c r="M6" s="91"/>
      <c r="N6" s="91"/>
      <c r="O6" s="91"/>
      <c r="P6" s="91"/>
      <c r="Q6" s="92"/>
      <c r="R6" s="90" t="s">
        <v>46</v>
      </c>
      <c r="S6" s="88"/>
      <c r="T6" s="87"/>
      <c r="U6" s="87"/>
      <c r="V6" s="88"/>
      <c r="W6" s="67" t="s">
        <v>45</v>
      </c>
      <c r="X6" s="68"/>
      <c r="Y6" s="87"/>
      <c r="Z6" s="87"/>
      <c r="AA6" s="88"/>
    </row>
    <row r="7" spans="1:118" ht="22.5" customHeight="1">
      <c r="A7" s="4"/>
      <c r="B7" s="76" t="s">
        <v>47</v>
      </c>
      <c r="C7" s="85"/>
      <c r="D7" s="86"/>
      <c r="E7" s="43" t="s">
        <v>88</v>
      </c>
      <c r="F7" s="10"/>
      <c r="G7" s="10"/>
      <c r="H7" s="10"/>
      <c r="I7" s="10"/>
      <c r="J7" s="10"/>
      <c r="K7" s="10"/>
      <c r="L7" s="10"/>
      <c r="M7" s="10"/>
      <c r="N7" s="10"/>
      <c r="O7" s="10"/>
      <c r="P7" s="10"/>
      <c r="Q7" s="10"/>
      <c r="R7" s="10"/>
      <c r="S7" s="10"/>
      <c r="T7" s="10"/>
      <c r="U7" s="10"/>
      <c r="V7" s="11"/>
      <c r="W7" s="89" t="s">
        <v>52</v>
      </c>
      <c r="X7" s="88"/>
      <c r="Y7" s="90" t="s">
        <v>53</v>
      </c>
      <c r="Z7" s="87"/>
      <c r="AA7" s="88"/>
    </row>
    <row r="8" spans="1:118" ht="22.5" customHeight="1">
      <c r="A8" s="4"/>
      <c r="B8" s="40"/>
      <c r="C8" s="40"/>
      <c r="D8" s="45"/>
      <c r="E8" s="46"/>
      <c r="F8" s="41"/>
      <c r="G8" s="41"/>
      <c r="H8" s="41"/>
      <c r="I8" s="41"/>
      <c r="J8" s="41"/>
      <c r="K8" s="41"/>
      <c r="L8" s="41"/>
      <c r="M8" s="41"/>
      <c r="N8" s="41"/>
      <c r="O8" s="41"/>
      <c r="P8" s="41"/>
      <c r="Q8" s="41"/>
      <c r="R8" s="41"/>
      <c r="S8" s="41"/>
      <c r="T8" s="41"/>
      <c r="U8" s="41"/>
      <c r="V8" s="41"/>
      <c r="W8" s="33"/>
      <c r="X8" s="33"/>
      <c r="Y8" s="42"/>
      <c r="Z8" s="33"/>
      <c r="AA8" s="33"/>
    </row>
    <row r="9" spans="1:118" ht="26.25" customHeight="1">
      <c r="A9" s="4"/>
      <c r="B9" s="7" t="s">
        <v>61</v>
      </c>
      <c r="C9" s="7"/>
      <c r="D9" s="44"/>
      <c r="E9" s="7"/>
      <c r="F9" s="7"/>
      <c r="G9" s="7"/>
      <c r="H9" s="7"/>
      <c r="I9" s="7"/>
      <c r="J9" s="7"/>
      <c r="K9" s="7"/>
      <c r="L9" s="7"/>
      <c r="M9" s="7"/>
      <c r="N9" s="7"/>
      <c r="O9" s="7"/>
      <c r="P9" s="7"/>
      <c r="Q9" s="7"/>
      <c r="R9" s="7"/>
      <c r="S9" s="7"/>
      <c r="T9" s="7"/>
      <c r="U9" s="7"/>
      <c r="V9" s="7"/>
      <c r="W9" s="7"/>
      <c r="X9" s="7"/>
      <c r="Y9" s="7"/>
      <c r="Z9" s="7"/>
      <c r="AA9" s="7"/>
      <c r="AC9" s="53"/>
      <c r="AD9" s="53"/>
      <c r="AE9" s="53"/>
      <c r="AF9" s="53"/>
      <c r="AG9" s="53"/>
      <c r="AH9" s="53"/>
    </row>
    <row r="10" spans="1:118" ht="15.95" customHeight="1">
      <c r="A10" s="4"/>
      <c r="B10" s="8" t="s">
        <v>42</v>
      </c>
      <c r="C10" s="4"/>
      <c r="D10" s="4"/>
      <c r="E10" s="4"/>
      <c r="F10" s="4"/>
      <c r="G10" s="4"/>
      <c r="H10" s="4"/>
      <c r="I10" s="4"/>
      <c r="J10" s="4"/>
      <c r="K10" s="4"/>
      <c r="L10" s="4"/>
      <c r="M10" s="4"/>
      <c r="N10" s="4"/>
      <c r="O10" s="4"/>
      <c r="P10" s="4"/>
      <c r="Q10" s="4"/>
      <c r="R10" s="4"/>
      <c r="S10" s="4"/>
      <c r="T10" s="4"/>
      <c r="U10" s="4"/>
      <c r="V10" s="4"/>
      <c r="W10" s="4"/>
      <c r="X10" s="4"/>
      <c r="Y10" s="4"/>
      <c r="Z10" s="4"/>
      <c r="AA10" s="4"/>
      <c r="AC10" s="58"/>
      <c r="AD10" s="58"/>
      <c r="AE10" s="58"/>
      <c r="AF10" s="52">
        <f>L6</f>
        <v>0</v>
      </c>
      <c r="AG10" s="52" t="s">
        <v>102</v>
      </c>
      <c r="AH10" s="53"/>
    </row>
    <row r="11" spans="1:118" ht="15.95" customHeight="1">
      <c r="A11" s="4"/>
      <c r="B11" s="8"/>
      <c r="C11" s="4"/>
      <c r="D11" s="4"/>
      <c r="E11" s="4"/>
      <c r="F11" s="4"/>
      <c r="G11" s="4"/>
      <c r="H11" s="4"/>
      <c r="I11" s="4"/>
      <c r="J11" s="4"/>
      <c r="K11" s="4"/>
      <c r="L11" s="4"/>
      <c r="M11" s="4"/>
      <c r="N11" s="4"/>
      <c r="O11" s="4"/>
      <c r="P11" s="4"/>
      <c r="Q11" s="4"/>
      <c r="R11" s="4"/>
      <c r="S11" s="4"/>
      <c r="T11" s="4"/>
      <c r="U11" s="4"/>
      <c r="V11" s="4"/>
      <c r="W11" s="4"/>
      <c r="X11" s="4"/>
      <c r="Y11" s="4"/>
      <c r="Z11" s="4"/>
      <c r="AA11" s="4"/>
      <c r="AC11" s="58" t="s">
        <v>95</v>
      </c>
      <c r="AD11" s="58"/>
      <c r="AE11" s="58"/>
      <c r="AF11" s="52">
        <f>AB20*2.5</f>
        <v>0</v>
      </c>
      <c r="AG11" s="52">
        <v>81.8</v>
      </c>
      <c r="AH11" s="53"/>
    </row>
    <row r="12" spans="1:118" ht="15.95" customHeight="1">
      <c r="A12" s="4"/>
      <c r="B12" s="78" t="s">
        <v>1</v>
      </c>
      <c r="C12" s="79"/>
      <c r="D12" s="79"/>
      <c r="E12" s="79"/>
      <c r="F12" s="79"/>
      <c r="G12" s="79"/>
      <c r="H12" s="79"/>
      <c r="I12" s="79"/>
      <c r="J12" s="79"/>
      <c r="K12" s="79"/>
      <c r="L12" s="79"/>
      <c r="M12" s="80"/>
      <c r="N12" s="78" t="s">
        <v>2</v>
      </c>
      <c r="O12" s="79"/>
      <c r="P12" s="79"/>
      <c r="Q12" s="79"/>
      <c r="R12" s="79"/>
      <c r="S12" s="79"/>
      <c r="T12" s="79"/>
      <c r="U12" s="79"/>
      <c r="V12" s="79"/>
      <c r="W12" s="79"/>
      <c r="X12" s="79"/>
      <c r="Y12" s="79"/>
      <c r="Z12" s="80"/>
      <c r="AA12" s="9" t="s">
        <v>3</v>
      </c>
      <c r="AC12" s="58" t="s">
        <v>96</v>
      </c>
      <c r="AD12" s="58"/>
      <c r="AE12" s="58"/>
      <c r="AF12" s="52">
        <f>AB34*2.5</f>
        <v>0</v>
      </c>
      <c r="AG12" s="52">
        <v>71.8</v>
      </c>
      <c r="AH12" s="53"/>
    </row>
    <row r="13" spans="1:118" ht="15.95" customHeight="1">
      <c r="A13" s="4">
        <v>1</v>
      </c>
      <c r="B13" s="81" t="s">
        <v>48</v>
      </c>
      <c r="C13" s="82"/>
      <c r="D13" s="82"/>
      <c r="E13" s="82"/>
      <c r="F13" s="82"/>
      <c r="G13" s="82"/>
      <c r="H13" s="82"/>
      <c r="I13" s="82"/>
      <c r="J13" s="82"/>
      <c r="K13" s="82"/>
      <c r="L13" s="82"/>
      <c r="M13" s="83"/>
      <c r="N13" s="62" t="s">
        <v>56</v>
      </c>
      <c r="O13" s="63"/>
      <c r="P13" s="63"/>
      <c r="Q13" s="63"/>
      <c r="R13" s="63"/>
      <c r="S13" s="63"/>
      <c r="T13" s="63"/>
      <c r="U13" s="63"/>
      <c r="V13" s="63"/>
      <c r="W13" s="63"/>
      <c r="X13" s="63"/>
      <c r="Y13" s="63"/>
      <c r="Z13" s="64"/>
      <c r="AA13" s="12"/>
      <c r="AC13" s="58" t="s">
        <v>97</v>
      </c>
      <c r="AD13" s="58"/>
      <c r="AE13" s="58"/>
      <c r="AF13" s="52">
        <f>AB47*2.5</f>
        <v>0</v>
      </c>
      <c r="AG13" s="52">
        <v>79.8</v>
      </c>
      <c r="AH13" s="53"/>
    </row>
    <row r="14" spans="1:118" ht="15.95" customHeight="1">
      <c r="A14" s="4">
        <v>2</v>
      </c>
      <c r="B14" s="84" t="s">
        <v>75</v>
      </c>
      <c r="C14" s="65"/>
      <c r="D14" s="65"/>
      <c r="E14" s="65"/>
      <c r="F14" s="65"/>
      <c r="G14" s="65"/>
      <c r="H14" s="65"/>
      <c r="I14" s="65"/>
      <c r="J14" s="65"/>
      <c r="K14" s="65"/>
      <c r="L14" s="65"/>
      <c r="M14" s="66"/>
      <c r="N14" s="62" t="str">
        <f t="shared" ref="N14" si="0">$N$13</f>
        <v>５．できている　　４．ややできている　３．どちらともいえない　２．ややできていない　１．できていない</v>
      </c>
      <c r="O14" s="63"/>
      <c r="P14" s="63"/>
      <c r="Q14" s="63"/>
      <c r="R14" s="63"/>
      <c r="S14" s="63"/>
      <c r="T14" s="63"/>
      <c r="U14" s="63"/>
      <c r="V14" s="63"/>
      <c r="W14" s="63"/>
      <c r="X14" s="63"/>
      <c r="Y14" s="63"/>
      <c r="Z14" s="64"/>
      <c r="AA14" s="12"/>
      <c r="AC14" s="58" t="s">
        <v>98</v>
      </c>
      <c r="AD14" s="58"/>
      <c r="AE14" s="58"/>
      <c r="AF14" s="52">
        <f>AB66*2.5</f>
        <v>0</v>
      </c>
      <c r="AG14" s="52">
        <v>79.3</v>
      </c>
      <c r="AH14" s="53"/>
    </row>
    <row r="15" spans="1:118" ht="15.95" customHeight="1">
      <c r="A15" s="4">
        <v>3</v>
      </c>
      <c r="B15" s="72" t="s">
        <v>76</v>
      </c>
      <c r="C15" s="63"/>
      <c r="D15" s="63"/>
      <c r="E15" s="63"/>
      <c r="F15" s="63"/>
      <c r="G15" s="63"/>
      <c r="H15" s="63"/>
      <c r="I15" s="63"/>
      <c r="J15" s="63"/>
      <c r="K15" s="63"/>
      <c r="L15" s="63"/>
      <c r="M15" s="64"/>
      <c r="N15" s="62" t="str">
        <f t="shared" ref="N15" si="1">$N$14</f>
        <v>５．できている　　４．ややできている　３．どちらともいえない　２．ややできていない　１．できていない</v>
      </c>
      <c r="O15" s="63"/>
      <c r="P15" s="63"/>
      <c r="Q15" s="63"/>
      <c r="R15" s="63"/>
      <c r="S15" s="63"/>
      <c r="T15" s="63"/>
      <c r="U15" s="63"/>
      <c r="V15" s="63"/>
      <c r="W15" s="63"/>
      <c r="X15" s="63"/>
      <c r="Y15" s="63"/>
      <c r="Z15" s="64"/>
      <c r="AA15" s="12"/>
      <c r="AC15" s="58" t="s">
        <v>99</v>
      </c>
      <c r="AD15" s="58"/>
      <c r="AE15" s="58"/>
      <c r="AF15" s="52">
        <f>AB84*2.5</f>
        <v>0</v>
      </c>
      <c r="AG15" s="52">
        <v>75</v>
      </c>
      <c r="AH15" s="53"/>
    </row>
    <row r="16" spans="1:118" ht="15.95" customHeight="1">
      <c r="A16" s="4">
        <v>4</v>
      </c>
      <c r="B16" s="62" t="s">
        <v>16</v>
      </c>
      <c r="C16" s="63"/>
      <c r="D16" s="63"/>
      <c r="E16" s="63"/>
      <c r="F16" s="63"/>
      <c r="G16" s="63"/>
      <c r="H16" s="63"/>
      <c r="I16" s="63"/>
      <c r="J16" s="63"/>
      <c r="K16" s="63"/>
      <c r="L16" s="63"/>
      <c r="M16" s="64"/>
      <c r="N16" s="62" t="str">
        <f t="shared" ref="N16" si="2">N13</f>
        <v>５．できている　　４．ややできている　３．どちらともいえない　２．ややできていない　１．できていない</v>
      </c>
      <c r="O16" s="63"/>
      <c r="P16" s="63"/>
      <c r="Q16" s="63"/>
      <c r="R16" s="63"/>
      <c r="S16" s="63"/>
      <c r="T16" s="63"/>
      <c r="U16" s="63"/>
      <c r="V16" s="63"/>
      <c r="W16" s="63"/>
      <c r="X16" s="63"/>
      <c r="Y16" s="63"/>
      <c r="Z16" s="64"/>
      <c r="AA16" s="12"/>
      <c r="AC16" s="58" t="s">
        <v>100</v>
      </c>
      <c r="AD16" s="58"/>
      <c r="AE16" s="58"/>
      <c r="AF16" s="52">
        <f>AB102*2.5</f>
        <v>0</v>
      </c>
      <c r="AG16" s="52">
        <v>62.5</v>
      </c>
      <c r="AH16" s="53"/>
    </row>
    <row r="17" spans="1:34" ht="15.95" customHeight="1">
      <c r="A17" s="4">
        <v>5</v>
      </c>
      <c r="B17" s="72" t="s">
        <v>17</v>
      </c>
      <c r="C17" s="63"/>
      <c r="D17" s="63"/>
      <c r="E17" s="63"/>
      <c r="F17" s="63"/>
      <c r="G17" s="63"/>
      <c r="H17" s="63"/>
      <c r="I17" s="63"/>
      <c r="J17" s="63"/>
      <c r="K17" s="63"/>
      <c r="L17" s="63"/>
      <c r="M17" s="64"/>
      <c r="N17" s="62" t="str">
        <f>N13</f>
        <v>５．できている　　４．ややできている　３．どちらともいえない　２．ややできていない　１．できていない</v>
      </c>
      <c r="O17" s="63"/>
      <c r="P17" s="63"/>
      <c r="Q17" s="63"/>
      <c r="R17" s="63"/>
      <c r="S17" s="63"/>
      <c r="T17" s="63"/>
      <c r="U17" s="63"/>
      <c r="V17" s="63"/>
      <c r="W17" s="63"/>
      <c r="X17" s="63"/>
      <c r="Y17" s="63"/>
      <c r="Z17" s="64"/>
      <c r="AA17" s="12"/>
      <c r="AC17" s="54"/>
      <c r="AD17" s="54"/>
      <c r="AE17" s="54"/>
      <c r="AF17" s="53"/>
      <c r="AG17" s="53"/>
      <c r="AH17" s="53"/>
    </row>
    <row r="18" spans="1:34" ht="15.95" customHeight="1">
      <c r="A18" s="4">
        <v>6</v>
      </c>
      <c r="B18" s="59" t="s">
        <v>18</v>
      </c>
      <c r="C18" s="65"/>
      <c r="D18" s="65"/>
      <c r="E18" s="65"/>
      <c r="F18" s="65"/>
      <c r="G18" s="65"/>
      <c r="H18" s="65"/>
      <c r="I18" s="65"/>
      <c r="J18" s="65"/>
      <c r="K18" s="65"/>
      <c r="L18" s="65"/>
      <c r="M18" s="66"/>
      <c r="N18" s="62" t="str">
        <f>N16</f>
        <v>５．できている　　４．ややできている　３．どちらともいえない　２．ややできていない　１．できていない</v>
      </c>
      <c r="O18" s="63"/>
      <c r="P18" s="63"/>
      <c r="Q18" s="63"/>
      <c r="R18" s="63"/>
      <c r="S18" s="63"/>
      <c r="T18" s="63"/>
      <c r="U18" s="63"/>
      <c r="V18" s="63"/>
      <c r="W18" s="63"/>
      <c r="X18" s="63"/>
      <c r="Y18" s="63"/>
      <c r="Z18" s="64"/>
      <c r="AA18" s="12"/>
      <c r="AC18" s="53"/>
      <c r="AD18" s="53"/>
      <c r="AE18" s="53"/>
      <c r="AF18" s="53"/>
      <c r="AG18" s="53"/>
      <c r="AH18" s="53"/>
    </row>
    <row r="19" spans="1:34" ht="15.95" customHeight="1">
      <c r="A19" s="4">
        <v>7</v>
      </c>
      <c r="B19" s="72" t="s">
        <v>59</v>
      </c>
      <c r="C19" s="73"/>
      <c r="D19" s="73"/>
      <c r="E19" s="73"/>
      <c r="F19" s="73"/>
      <c r="G19" s="73"/>
      <c r="H19" s="73"/>
      <c r="I19" s="73"/>
      <c r="J19" s="73"/>
      <c r="K19" s="73"/>
      <c r="L19" s="73"/>
      <c r="M19" s="74"/>
      <c r="N19" s="94" t="s">
        <v>77</v>
      </c>
      <c r="O19" s="95"/>
      <c r="P19" s="95"/>
      <c r="Q19" s="95"/>
      <c r="R19" s="95"/>
      <c r="S19" s="95"/>
      <c r="T19" s="95"/>
      <c r="U19" s="95"/>
      <c r="V19" s="95"/>
      <c r="W19" s="95"/>
      <c r="X19" s="95"/>
      <c r="Y19" s="95"/>
      <c r="Z19" s="96"/>
      <c r="AA19" s="12"/>
      <c r="AC19" s="53"/>
      <c r="AD19" s="53"/>
      <c r="AE19" s="53"/>
      <c r="AF19" s="53"/>
      <c r="AG19" s="53"/>
      <c r="AH19" s="53"/>
    </row>
    <row r="20" spans="1:34" ht="15.95" customHeight="1">
      <c r="A20" s="4">
        <v>8</v>
      </c>
      <c r="B20" s="72" t="s">
        <v>10</v>
      </c>
      <c r="C20" s="63"/>
      <c r="D20" s="63"/>
      <c r="E20" s="63"/>
      <c r="F20" s="63"/>
      <c r="G20" s="63"/>
      <c r="H20" s="63"/>
      <c r="I20" s="63"/>
      <c r="J20" s="63"/>
      <c r="K20" s="63"/>
      <c r="L20" s="63"/>
      <c r="M20" s="64"/>
      <c r="N20" s="62" t="s">
        <v>64</v>
      </c>
      <c r="O20" s="63"/>
      <c r="P20" s="63"/>
      <c r="Q20" s="63"/>
      <c r="R20" s="63"/>
      <c r="S20" s="63"/>
      <c r="T20" s="63"/>
      <c r="U20" s="63"/>
      <c r="V20" s="63"/>
      <c r="W20" s="63"/>
      <c r="X20" s="63"/>
      <c r="Y20" s="63"/>
      <c r="Z20" s="64"/>
      <c r="AA20" s="12"/>
      <c r="AB20" s="52">
        <f>SUM(AA13:AA20)</f>
        <v>0</v>
      </c>
      <c r="AC20" s="53"/>
      <c r="AD20" s="53"/>
      <c r="AE20" s="53"/>
      <c r="AF20" s="53"/>
      <c r="AG20" s="53"/>
      <c r="AH20" s="53"/>
    </row>
    <row r="21" spans="1:34" ht="15.95" customHeight="1">
      <c r="A21" s="4"/>
      <c r="B21" s="4" t="s">
        <v>51</v>
      </c>
      <c r="C21" s="4"/>
      <c r="D21" s="4"/>
      <c r="E21" s="4"/>
      <c r="F21" s="4"/>
      <c r="G21" s="4"/>
      <c r="H21" s="4"/>
      <c r="I21" s="4"/>
      <c r="J21" s="4"/>
      <c r="K21" s="4"/>
      <c r="L21" s="4"/>
      <c r="M21" s="4"/>
      <c r="N21" s="4"/>
      <c r="O21" s="4"/>
      <c r="P21" s="4"/>
      <c r="Q21" s="4"/>
      <c r="R21" s="4"/>
      <c r="S21" s="4"/>
      <c r="T21" s="4"/>
      <c r="U21" s="4"/>
      <c r="V21" s="4"/>
      <c r="W21" s="4"/>
      <c r="X21" s="4"/>
      <c r="Y21" s="4"/>
      <c r="Z21" s="4"/>
      <c r="AA21" s="4"/>
      <c r="AB21" s="52">
        <f>AB20*2.5</f>
        <v>0</v>
      </c>
      <c r="AC21" s="53"/>
      <c r="AD21" s="53"/>
      <c r="AE21" s="53"/>
      <c r="AF21" s="53"/>
      <c r="AG21" s="53"/>
      <c r="AH21" s="53"/>
    </row>
    <row r="22" spans="1:34" ht="15.95" customHeight="1">
      <c r="A22" s="4"/>
      <c r="B22" s="4" t="s">
        <v>50</v>
      </c>
      <c r="C22" s="4"/>
      <c r="D22" s="4"/>
      <c r="E22" s="4"/>
      <c r="F22" s="4"/>
      <c r="G22" s="4"/>
      <c r="H22" s="4"/>
      <c r="I22" s="4"/>
      <c r="J22" s="4"/>
      <c r="K22" s="4"/>
      <c r="L22" s="4"/>
      <c r="M22" s="4"/>
      <c r="N22" s="4"/>
      <c r="O22" s="4"/>
      <c r="P22" s="4"/>
      <c r="Q22" s="4"/>
      <c r="R22" s="4"/>
      <c r="S22" s="4"/>
      <c r="T22" s="4"/>
      <c r="U22" s="4"/>
      <c r="V22" s="4"/>
      <c r="W22" s="4"/>
      <c r="X22" s="4"/>
      <c r="Y22" s="57" t="s">
        <v>101</v>
      </c>
      <c r="Z22" s="57"/>
      <c r="AA22" s="56">
        <f>AF11</f>
        <v>0</v>
      </c>
      <c r="AC22" s="53"/>
      <c r="AD22" s="53"/>
      <c r="AE22" s="53"/>
      <c r="AF22" s="53"/>
      <c r="AG22" s="53"/>
      <c r="AH22" s="53"/>
    </row>
    <row r="23" spans="1:34" ht="15.95" customHeight="1">
      <c r="A23" s="4"/>
      <c r="B23" s="13"/>
      <c r="C23" s="14"/>
      <c r="D23" s="14"/>
      <c r="E23" s="14"/>
      <c r="F23" s="14"/>
      <c r="G23" s="14"/>
      <c r="H23" s="14"/>
      <c r="I23" s="14"/>
      <c r="J23" s="14"/>
      <c r="K23" s="14"/>
      <c r="L23" s="14"/>
      <c r="M23" s="14"/>
      <c r="N23" s="14"/>
      <c r="O23" s="14"/>
      <c r="P23" s="14"/>
      <c r="Q23" s="14"/>
      <c r="R23" s="14"/>
      <c r="S23" s="14"/>
      <c r="T23" s="14"/>
      <c r="U23" s="14"/>
      <c r="V23" s="14"/>
      <c r="W23" s="15"/>
      <c r="X23" s="15"/>
      <c r="Y23" s="15"/>
      <c r="Z23" s="15"/>
      <c r="AA23" s="51"/>
    </row>
    <row r="24" spans="1:34" ht="15.95" customHeight="1">
      <c r="A24" s="4"/>
      <c r="B24" s="8" t="s">
        <v>7</v>
      </c>
      <c r="C24" s="4"/>
      <c r="D24" s="4"/>
      <c r="E24" s="4"/>
      <c r="F24" s="4"/>
      <c r="G24" s="4"/>
      <c r="H24" s="4"/>
      <c r="I24" s="4"/>
      <c r="J24" s="4"/>
      <c r="K24" s="4"/>
      <c r="L24" s="4"/>
      <c r="M24" s="4"/>
      <c r="N24" s="4"/>
      <c r="O24" s="4"/>
      <c r="P24" s="4"/>
      <c r="Q24" s="4"/>
      <c r="R24" s="4"/>
      <c r="S24" s="4"/>
      <c r="T24" s="4"/>
      <c r="U24" s="4"/>
      <c r="V24" s="4"/>
      <c r="W24" s="4"/>
      <c r="X24" s="4"/>
      <c r="Y24" s="4"/>
      <c r="Z24" s="4"/>
      <c r="AA24" s="4"/>
    </row>
    <row r="25" spans="1:34" ht="15.95" customHeight="1">
      <c r="A25" s="4"/>
      <c r="B25" s="8"/>
      <c r="C25" s="4"/>
      <c r="D25" s="4"/>
      <c r="E25" s="4"/>
      <c r="F25" s="4"/>
      <c r="G25" s="4"/>
      <c r="H25" s="4"/>
      <c r="I25" s="4"/>
      <c r="J25" s="4"/>
      <c r="K25" s="4"/>
      <c r="L25" s="4"/>
      <c r="M25" s="4"/>
      <c r="N25" s="4"/>
      <c r="O25" s="4"/>
      <c r="P25" s="4"/>
      <c r="Q25" s="4"/>
      <c r="R25" s="4"/>
      <c r="S25" s="4"/>
      <c r="T25" s="4"/>
      <c r="U25" s="4"/>
      <c r="V25" s="4"/>
      <c r="W25" s="4"/>
      <c r="X25" s="4"/>
      <c r="Y25" s="4"/>
      <c r="Z25" s="4"/>
      <c r="AA25" s="4"/>
    </row>
    <row r="26" spans="1:34" ht="15.95" customHeight="1">
      <c r="A26" s="4"/>
      <c r="B26" s="69" t="s">
        <v>1</v>
      </c>
      <c r="C26" s="70"/>
      <c r="D26" s="70"/>
      <c r="E26" s="70"/>
      <c r="F26" s="70"/>
      <c r="G26" s="70"/>
      <c r="H26" s="70"/>
      <c r="I26" s="70"/>
      <c r="J26" s="70"/>
      <c r="K26" s="70"/>
      <c r="L26" s="70"/>
      <c r="M26" s="71"/>
      <c r="N26" s="69" t="s">
        <v>2</v>
      </c>
      <c r="O26" s="70"/>
      <c r="P26" s="70"/>
      <c r="Q26" s="70"/>
      <c r="R26" s="70"/>
      <c r="S26" s="70"/>
      <c r="T26" s="70"/>
      <c r="U26" s="70"/>
      <c r="V26" s="70"/>
      <c r="W26" s="70"/>
      <c r="X26" s="70"/>
      <c r="Y26" s="70"/>
      <c r="Z26" s="71"/>
      <c r="AA26" s="9" t="s">
        <v>3</v>
      </c>
    </row>
    <row r="27" spans="1:34" ht="15.95" customHeight="1">
      <c r="A27" s="4">
        <v>1</v>
      </c>
      <c r="B27" s="62" t="s">
        <v>19</v>
      </c>
      <c r="C27" s="63"/>
      <c r="D27" s="63"/>
      <c r="E27" s="63"/>
      <c r="F27" s="63"/>
      <c r="G27" s="63"/>
      <c r="H27" s="63"/>
      <c r="I27" s="63"/>
      <c r="J27" s="63"/>
      <c r="K27" s="63"/>
      <c r="L27" s="63"/>
      <c r="M27" s="64"/>
      <c r="N27" s="62" t="str">
        <f>$N$44</f>
        <v>５．できている　　４．ややできている　３．どちらともいえない　２．ややできていない　１．できていない</v>
      </c>
      <c r="O27" s="63"/>
      <c r="P27" s="63"/>
      <c r="Q27" s="63"/>
      <c r="R27" s="63"/>
      <c r="S27" s="63"/>
      <c r="T27" s="63"/>
      <c r="U27" s="63"/>
      <c r="V27" s="63"/>
      <c r="W27" s="63"/>
      <c r="X27" s="63"/>
      <c r="Y27" s="63"/>
      <c r="Z27" s="64"/>
      <c r="AA27" s="12"/>
    </row>
    <row r="28" spans="1:34" ht="15.95" customHeight="1">
      <c r="A28" s="4">
        <v>2</v>
      </c>
      <c r="B28" s="59" t="s">
        <v>65</v>
      </c>
      <c r="C28" s="65"/>
      <c r="D28" s="65"/>
      <c r="E28" s="65"/>
      <c r="F28" s="65"/>
      <c r="G28" s="65"/>
      <c r="H28" s="65"/>
      <c r="I28" s="65"/>
      <c r="J28" s="65"/>
      <c r="K28" s="65"/>
      <c r="L28" s="65"/>
      <c r="M28" s="66"/>
      <c r="N28" s="62" t="str">
        <f>$N$44</f>
        <v>５．できている　　４．ややできている　３．どちらともいえない　２．ややできていない　１．できていない</v>
      </c>
      <c r="O28" s="63"/>
      <c r="P28" s="63"/>
      <c r="Q28" s="63"/>
      <c r="R28" s="63"/>
      <c r="S28" s="63"/>
      <c r="T28" s="63"/>
      <c r="U28" s="63"/>
      <c r="V28" s="63"/>
      <c r="W28" s="63"/>
      <c r="X28" s="63"/>
      <c r="Y28" s="63"/>
      <c r="Z28" s="64"/>
      <c r="AA28" s="12"/>
    </row>
    <row r="29" spans="1:34" ht="15.95" customHeight="1">
      <c r="A29" s="4">
        <v>3</v>
      </c>
      <c r="B29" s="47" t="s">
        <v>23</v>
      </c>
      <c r="C29" s="17"/>
      <c r="D29" s="17"/>
      <c r="E29" s="17"/>
      <c r="F29" s="17"/>
      <c r="G29" s="17"/>
      <c r="H29" s="17"/>
      <c r="I29" s="17"/>
      <c r="J29" s="17"/>
      <c r="K29" s="17"/>
      <c r="L29" s="17"/>
      <c r="M29" s="18"/>
      <c r="N29" s="62" t="str">
        <f t="shared" ref="N29" si="3">$N$27</f>
        <v>５．できている　　４．ややできている　３．どちらともいえない　２．ややできていない　１．できていない</v>
      </c>
      <c r="O29" s="63"/>
      <c r="P29" s="63"/>
      <c r="Q29" s="63"/>
      <c r="R29" s="63"/>
      <c r="S29" s="63"/>
      <c r="T29" s="63"/>
      <c r="U29" s="63"/>
      <c r="V29" s="63"/>
      <c r="W29" s="63"/>
      <c r="X29" s="63"/>
      <c r="Y29" s="63"/>
      <c r="Z29" s="64"/>
      <c r="AA29" s="12"/>
    </row>
    <row r="30" spans="1:34" ht="15.95" customHeight="1">
      <c r="A30" s="4">
        <v>4</v>
      </c>
      <c r="B30" s="101" t="s">
        <v>66</v>
      </c>
      <c r="C30" s="102"/>
      <c r="D30" s="102"/>
      <c r="E30" s="102"/>
      <c r="F30" s="102"/>
      <c r="G30" s="102"/>
      <c r="H30" s="102"/>
      <c r="I30" s="102"/>
      <c r="J30" s="102"/>
      <c r="K30" s="102"/>
      <c r="L30" s="102"/>
      <c r="M30" s="103"/>
      <c r="N30" s="98" t="str">
        <f>$N$44</f>
        <v>５．できている　　４．ややできている　３．どちらともいえない　２．ややできていない　１．できていない</v>
      </c>
      <c r="O30" s="99"/>
      <c r="P30" s="99"/>
      <c r="Q30" s="99"/>
      <c r="R30" s="99"/>
      <c r="S30" s="99"/>
      <c r="T30" s="99"/>
      <c r="U30" s="99"/>
      <c r="V30" s="99"/>
      <c r="W30" s="99"/>
      <c r="X30" s="99"/>
      <c r="Y30" s="99"/>
      <c r="Z30" s="100"/>
      <c r="AA30" s="12"/>
    </row>
    <row r="31" spans="1:34" ht="15.95" customHeight="1">
      <c r="A31" s="4">
        <v>5</v>
      </c>
      <c r="B31" s="101" t="s">
        <v>89</v>
      </c>
      <c r="C31" s="102"/>
      <c r="D31" s="102"/>
      <c r="E31" s="102"/>
      <c r="F31" s="102"/>
      <c r="G31" s="102"/>
      <c r="H31" s="102"/>
      <c r="I31" s="102"/>
      <c r="J31" s="102"/>
      <c r="K31" s="102"/>
      <c r="L31" s="102"/>
      <c r="M31" s="103"/>
      <c r="N31" s="93" t="s">
        <v>78</v>
      </c>
      <c r="O31" s="104"/>
      <c r="P31" s="104"/>
      <c r="Q31" s="104"/>
      <c r="R31" s="104"/>
      <c r="S31" s="104"/>
      <c r="T31" s="104"/>
      <c r="U31" s="104"/>
      <c r="V31" s="104"/>
      <c r="W31" s="104"/>
      <c r="X31" s="104"/>
      <c r="Y31" s="104"/>
      <c r="Z31" s="105"/>
      <c r="AA31" s="12"/>
    </row>
    <row r="32" spans="1:34" ht="15.95" customHeight="1">
      <c r="A32" s="4">
        <v>6</v>
      </c>
      <c r="B32" s="97" t="s">
        <v>15</v>
      </c>
      <c r="C32" s="65"/>
      <c r="D32" s="65"/>
      <c r="E32" s="65"/>
      <c r="F32" s="65"/>
      <c r="G32" s="65"/>
      <c r="H32" s="65"/>
      <c r="I32" s="65"/>
      <c r="J32" s="65"/>
      <c r="K32" s="65"/>
      <c r="L32" s="65"/>
      <c r="M32" s="66"/>
      <c r="N32" s="84" t="s">
        <v>79</v>
      </c>
      <c r="O32" s="106"/>
      <c r="P32" s="106"/>
      <c r="Q32" s="106"/>
      <c r="R32" s="106"/>
      <c r="S32" s="106"/>
      <c r="T32" s="106"/>
      <c r="U32" s="106"/>
      <c r="V32" s="106"/>
      <c r="W32" s="106"/>
      <c r="X32" s="106"/>
      <c r="Y32" s="106"/>
      <c r="Z32" s="107"/>
      <c r="AA32" s="12"/>
    </row>
    <row r="33" spans="1:28" ht="15.95" customHeight="1">
      <c r="A33" s="4">
        <v>7</v>
      </c>
      <c r="B33" s="97" t="s">
        <v>12</v>
      </c>
      <c r="C33" s="65"/>
      <c r="D33" s="65"/>
      <c r="E33" s="65"/>
      <c r="F33" s="65"/>
      <c r="G33" s="65"/>
      <c r="H33" s="65"/>
      <c r="I33" s="65"/>
      <c r="J33" s="65"/>
      <c r="K33" s="65"/>
      <c r="L33" s="65"/>
      <c r="M33" s="66"/>
      <c r="N33" s="62" t="s">
        <v>92</v>
      </c>
      <c r="O33" s="63"/>
      <c r="P33" s="63"/>
      <c r="Q33" s="63"/>
      <c r="R33" s="63"/>
      <c r="S33" s="63"/>
      <c r="T33" s="63"/>
      <c r="U33" s="63"/>
      <c r="V33" s="63"/>
      <c r="W33" s="63"/>
      <c r="X33" s="63"/>
      <c r="Y33" s="63"/>
      <c r="Z33" s="64"/>
      <c r="AA33" s="12"/>
    </row>
    <row r="34" spans="1:28" ht="15.95" customHeight="1">
      <c r="A34" s="4">
        <v>8</v>
      </c>
      <c r="B34" s="97" t="s">
        <v>30</v>
      </c>
      <c r="C34" s="65"/>
      <c r="D34" s="65"/>
      <c r="E34" s="65"/>
      <c r="F34" s="65"/>
      <c r="G34" s="65"/>
      <c r="H34" s="65"/>
      <c r="I34" s="65"/>
      <c r="J34" s="65"/>
      <c r="K34" s="65"/>
      <c r="L34" s="65"/>
      <c r="M34" s="66"/>
      <c r="N34" s="59" t="s">
        <v>80</v>
      </c>
      <c r="O34" s="60"/>
      <c r="P34" s="60"/>
      <c r="Q34" s="60"/>
      <c r="R34" s="60"/>
      <c r="S34" s="60"/>
      <c r="T34" s="60"/>
      <c r="U34" s="60"/>
      <c r="V34" s="60"/>
      <c r="W34" s="60"/>
      <c r="X34" s="60"/>
      <c r="Y34" s="60"/>
      <c r="Z34" s="61"/>
      <c r="AA34" s="12"/>
      <c r="AB34" s="52">
        <f>SUM(AA27:AA34)</f>
        <v>0</v>
      </c>
    </row>
    <row r="35" spans="1:28" ht="15.95" customHeight="1">
      <c r="A35" s="4"/>
      <c r="B35" s="20"/>
      <c r="C35" s="21"/>
      <c r="D35" s="21"/>
      <c r="E35" s="21"/>
      <c r="F35" s="21"/>
      <c r="G35" s="21"/>
      <c r="H35" s="21"/>
      <c r="I35" s="21"/>
      <c r="J35" s="21"/>
      <c r="K35" s="21"/>
      <c r="L35" s="21"/>
      <c r="M35" s="21"/>
      <c r="N35" s="3"/>
      <c r="O35" s="21"/>
      <c r="P35" s="21"/>
      <c r="Q35" s="21"/>
      <c r="R35" s="21"/>
      <c r="S35" s="21"/>
      <c r="T35" s="21"/>
      <c r="U35" s="21"/>
      <c r="V35" s="21"/>
      <c r="W35" s="21"/>
      <c r="X35" s="21"/>
      <c r="Y35" s="21"/>
      <c r="Z35" s="21"/>
      <c r="AA35" s="22"/>
      <c r="AB35" s="52">
        <f>AB34*2.5</f>
        <v>0</v>
      </c>
    </row>
    <row r="36" spans="1:28">
      <c r="A36" s="4"/>
      <c r="B36" s="4"/>
      <c r="C36" s="4"/>
      <c r="D36" s="4"/>
      <c r="E36" s="4"/>
      <c r="F36" s="4"/>
      <c r="G36" s="4"/>
      <c r="H36" s="4"/>
      <c r="I36" s="4"/>
      <c r="J36" s="4"/>
      <c r="K36" s="4"/>
      <c r="L36" s="4"/>
      <c r="M36" s="4"/>
      <c r="N36" s="4"/>
      <c r="O36" s="4"/>
      <c r="P36" s="4"/>
      <c r="Q36" s="4"/>
      <c r="R36" s="4"/>
      <c r="S36" s="4"/>
      <c r="T36" s="4"/>
      <c r="U36" s="4"/>
      <c r="V36" s="4"/>
      <c r="W36" s="4"/>
      <c r="X36" s="4"/>
      <c r="Y36" s="57" t="s">
        <v>101</v>
      </c>
      <c r="Z36" s="57"/>
      <c r="AA36" s="56">
        <f>AF12</f>
        <v>0</v>
      </c>
    </row>
    <row r="37" spans="1:28" ht="15.95" customHeight="1">
      <c r="A37" s="4"/>
      <c r="B37" s="23" t="s">
        <v>8</v>
      </c>
      <c r="C37" s="4"/>
      <c r="D37" s="4"/>
      <c r="E37" s="4"/>
      <c r="F37" s="4"/>
      <c r="G37" s="4"/>
      <c r="H37" s="4"/>
      <c r="I37" s="4"/>
      <c r="J37" s="4"/>
      <c r="K37" s="4"/>
      <c r="L37" s="4"/>
      <c r="M37" s="4"/>
      <c r="N37" s="4"/>
      <c r="O37" s="4"/>
      <c r="P37" s="4"/>
      <c r="Q37" s="4"/>
      <c r="R37" s="4"/>
      <c r="S37" s="4"/>
      <c r="T37" s="4"/>
      <c r="U37" s="4"/>
      <c r="V37" s="4"/>
      <c r="W37" s="4"/>
      <c r="X37" s="4"/>
      <c r="Y37" s="4"/>
      <c r="Z37" s="4"/>
      <c r="AA37" s="22"/>
    </row>
    <row r="38" spans="1:28" ht="15.95" customHeight="1">
      <c r="A38" s="4"/>
      <c r="B38" s="13"/>
      <c r="C38" s="14"/>
      <c r="D38" s="14"/>
      <c r="E38" s="14"/>
      <c r="F38" s="14"/>
      <c r="G38" s="14"/>
      <c r="H38" s="14"/>
      <c r="I38" s="14"/>
      <c r="J38" s="14"/>
      <c r="K38" s="14"/>
      <c r="L38" s="14"/>
      <c r="M38" s="14"/>
      <c r="N38" s="14"/>
      <c r="O38" s="14"/>
      <c r="P38" s="14"/>
      <c r="Q38" s="14"/>
      <c r="R38" s="14"/>
      <c r="S38" s="14"/>
      <c r="T38" s="14"/>
      <c r="U38" s="14"/>
      <c r="V38" s="14"/>
      <c r="W38" s="15"/>
      <c r="X38" s="15"/>
      <c r="Y38" s="15"/>
      <c r="Z38" s="15"/>
      <c r="AA38" s="22"/>
    </row>
    <row r="39" spans="1:28" ht="15.95" customHeight="1">
      <c r="A39" s="4"/>
      <c r="B39" s="78" t="s">
        <v>1</v>
      </c>
      <c r="C39" s="79"/>
      <c r="D39" s="79"/>
      <c r="E39" s="79"/>
      <c r="F39" s="79"/>
      <c r="G39" s="79"/>
      <c r="H39" s="79"/>
      <c r="I39" s="79"/>
      <c r="J39" s="79"/>
      <c r="K39" s="79"/>
      <c r="L39" s="79"/>
      <c r="M39" s="80"/>
      <c r="N39" s="78" t="s">
        <v>2</v>
      </c>
      <c r="O39" s="79"/>
      <c r="P39" s="79"/>
      <c r="Q39" s="79"/>
      <c r="R39" s="79"/>
      <c r="S39" s="79"/>
      <c r="T39" s="79"/>
      <c r="U39" s="79"/>
      <c r="V39" s="79"/>
      <c r="W39" s="79"/>
      <c r="X39" s="79"/>
      <c r="Y39" s="79"/>
      <c r="Z39" s="80"/>
      <c r="AA39" s="9" t="s">
        <v>3</v>
      </c>
    </row>
    <row r="40" spans="1:28" ht="15.95" customHeight="1">
      <c r="A40" s="4">
        <v>1</v>
      </c>
      <c r="B40" s="59" t="s">
        <v>34</v>
      </c>
      <c r="C40" s="60"/>
      <c r="D40" s="60"/>
      <c r="E40" s="60"/>
      <c r="F40" s="60"/>
      <c r="G40" s="60"/>
      <c r="H40" s="60"/>
      <c r="I40" s="60"/>
      <c r="J40" s="60"/>
      <c r="K40" s="60"/>
      <c r="L40" s="60"/>
      <c r="M40" s="61"/>
      <c r="N40" s="62" t="str">
        <f>N13</f>
        <v>５．できている　　４．ややできている　３．どちらともいえない　２．ややできていない　１．できていない</v>
      </c>
      <c r="O40" s="63"/>
      <c r="P40" s="63"/>
      <c r="Q40" s="63"/>
      <c r="R40" s="63"/>
      <c r="S40" s="63"/>
      <c r="T40" s="63"/>
      <c r="U40" s="63"/>
      <c r="V40" s="63"/>
      <c r="W40" s="63"/>
      <c r="X40" s="63"/>
      <c r="Y40" s="63"/>
      <c r="Z40" s="64"/>
      <c r="AA40" s="12"/>
    </row>
    <row r="41" spans="1:28" ht="15.95" customHeight="1">
      <c r="A41" s="4">
        <v>2</v>
      </c>
      <c r="B41" s="72" t="s">
        <v>67</v>
      </c>
      <c r="C41" s="73"/>
      <c r="D41" s="73"/>
      <c r="E41" s="73"/>
      <c r="F41" s="73"/>
      <c r="G41" s="73"/>
      <c r="H41" s="73"/>
      <c r="I41" s="73"/>
      <c r="J41" s="73"/>
      <c r="K41" s="73"/>
      <c r="L41" s="73"/>
      <c r="M41" s="74"/>
      <c r="N41" s="62" t="str">
        <f t="shared" ref="N41" si="4">$N$40</f>
        <v>５．できている　　４．ややできている　３．どちらともいえない　２．ややできていない　１．できていない</v>
      </c>
      <c r="O41" s="63"/>
      <c r="P41" s="63"/>
      <c r="Q41" s="63"/>
      <c r="R41" s="63"/>
      <c r="S41" s="63"/>
      <c r="T41" s="63"/>
      <c r="U41" s="63"/>
      <c r="V41" s="63"/>
      <c r="W41" s="63"/>
      <c r="X41" s="63"/>
      <c r="Y41" s="63"/>
      <c r="Z41" s="64"/>
      <c r="AA41" s="12"/>
    </row>
    <row r="42" spans="1:28" ht="15.95" customHeight="1">
      <c r="A42" s="4">
        <v>3</v>
      </c>
      <c r="B42" s="62" t="s">
        <v>24</v>
      </c>
      <c r="C42" s="63"/>
      <c r="D42" s="63"/>
      <c r="E42" s="63"/>
      <c r="F42" s="63"/>
      <c r="G42" s="63"/>
      <c r="H42" s="63"/>
      <c r="I42" s="63"/>
      <c r="J42" s="63"/>
      <c r="K42" s="63"/>
      <c r="L42" s="63"/>
      <c r="M42" s="64"/>
      <c r="N42" s="62" t="str">
        <f>N17</f>
        <v>５．できている　　４．ややできている　３．どちらともいえない　２．ややできていない　１．できていない</v>
      </c>
      <c r="O42" s="63"/>
      <c r="P42" s="63"/>
      <c r="Q42" s="63"/>
      <c r="R42" s="63"/>
      <c r="S42" s="63"/>
      <c r="T42" s="63"/>
      <c r="U42" s="63"/>
      <c r="V42" s="63"/>
      <c r="W42" s="63"/>
      <c r="X42" s="63"/>
      <c r="Y42" s="63"/>
      <c r="Z42" s="64"/>
      <c r="AA42" s="12"/>
    </row>
    <row r="43" spans="1:28" ht="15.95" customHeight="1">
      <c r="A43" s="4">
        <v>4</v>
      </c>
      <c r="B43" s="62" t="s">
        <v>20</v>
      </c>
      <c r="C43" s="63"/>
      <c r="D43" s="63"/>
      <c r="E43" s="63"/>
      <c r="F43" s="63"/>
      <c r="G43" s="63"/>
      <c r="H43" s="63"/>
      <c r="I43" s="63"/>
      <c r="J43" s="63"/>
      <c r="K43" s="63"/>
      <c r="L43" s="63"/>
      <c r="M43" s="64"/>
      <c r="N43" s="62" t="str">
        <f>N16</f>
        <v>５．できている　　４．ややできている　３．どちらともいえない　２．ややできていない　１．できていない</v>
      </c>
      <c r="O43" s="63"/>
      <c r="P43" s="63"/>
      <c r="Q43" s="63"/>
      <c r="R43" s="63"/>
      <c r="S43" s="63"/>
      <c r="T43" s="63"/>
      <c r="U43" s="63"/>
      <c r="V43" s="63"/>
      <c r="W43" s="63"/>
      <c r="X43" s="63"/>
      <c r="Y43" s="63"/>
      <c r="Z43" s="64"/>
      <c r="AA43" s="12"/>
    </row>
    <row r="44" spans="1:28" ht="15.95" customHeight="1">
      <c r="A44" s="4">
        <v>5</v>
      </c>
      <c r="B44" s="93" t="s">
        <v>41</v>
      </c>
      <c r="C44" s="73"/>
      <c r="D44" s="73"/>
      <c r="E44" s="73"/>
      <c r="F44" s="73"/>
      <c r="G44" s="73"/>
      <c r="H44" s="73"/>
      <c r="I44" s="73"/>
      <c r="J44" s="73"/>
      <c r="K44" s="73"/>
      <c r="L44" s="73"/>
      <c r="M44" s="74"/>
      <c r="N44" s="62" t="str">
        <f t="shared" ref="N44" si="5">$N$45</f>
        <v>５．できている　　４．ややできている　３．どちらともいえない　２．ややできていない　１．できていない</v>
      </c>
      <c r="O44" s="63"/>
      <c r="P44" s="63"/>
      <c r="Q44" s="63"/>
      <c r="R44" s="63"/>
      <c r="S44" s="63"/>
      <c r="T44" s="63"/>
      <c r="U44" s="63"/>
      <c r="V44" s="63"/>
      <c r="W44" s="63"/>
      <c r="X44" s="63"/>
      <c r="Y44" s="63"/>
      <c r="Z44" s="64"/>
      <c r="AA44" s="12"/>
    </row>
    <row r="45" spans="1:28" ht="15.95" customHeight="1">
      <c r="A45" s="4">
        <v>6</v>
      </c>
      <c r="B45" s="62" t="s">
        <v>21</v>
      </c>
      <c r="C45" s="63"/>
      <c r="D45" s="63"/>
      <c r="E45" s="63"/>
      <c r="F45" s="63"/>
      <c r="G45" s="63"/>
      <c r="H45" s="63"/>
      <c r="I45" s="63"/>
      <c r="J45" s="63"/>
      <c r="K45" s="63"/>
      <c r="L45" s="63"/>
      <c r="M45" s="64"/>
      <c r="N45" s="62" t="str">
        <f t="shared" ref="N45" si="6">$N$40</f>
        <v>５．できている　　４．ややできている　３．どちらともいえない　２．ややできていない　１．できていない</v>
      </c>
      <c r="O45" s="63"/>
      <c r="P45" s="63"/>
      <c r="Q45" s="63"/>
      <c r="R45" s="63"/>
      <c r="S45" s="63"/>
      <c r="T45" s="63"/>
      <c r="U45" s="63"/>
      <c r="V45" s="63"/>
      <c r="W45" s="63"/>
      <c r="X45" s="63"/>
      <c r="Y45" s="63"/>
      <c r="Z45" s="64"/>
      <c r="AA45" s="12"/>
    </row>
    <row r="46" spans="1:28" ht="15.95" customHeight="1">
      <c r="A46" s="4">
        <v>7</v>
      </c>
      <c r="B46" s="72" t="s">
        <v>85</v>
      </c>
      <c r="C46" s="63"/>
      <c r="D46" s="63"/>
      <c r="E46" s="63"/>
      <c r="F46" s="63"/>
      <c r="G46" s="63"/>
      <c r="H46" s="63"/>
      <c r="I46" s="63"/>
      <c r="J46" s="63"/>
      <c r="K46" s="63"/>
      <c r="L46" s="63"/>
      <c r="M46" s="64"/>
      <c r="N46" s="62" t="str">
        <f t="shared" ref="N46" si="7">$N$65</f>
        <v>５．できている　　４．ややできている　３．どちらともいえない　２．ややできていない　１．できていない</v>
      </c>
      <c r="O46" s="63"/>
      <c r="P46" s="63"/>
      <c r="Q46" s="63"/>
      <c r="R46" s="63"/>
      <c r="S46" s="63"/>
      <c r="T46" s="63"/>
      <c r="U46" s="63"/>
      <c r="V46" s="63"/>
      <c r="W46" s="63"/>
      <c r="X46" s="63"/>
      <c r="Y46" s="63"/>
      <c r="Z46" s="64"/>
      <c r="AA46" s="12"/>
    </row>
    <row r="47" spans="1:28" ht="15.95" customHeight="1">
      <c r="A47" s="4">
        <v>8</v>
      </c>
      <c r="B47" s="59" t="s">
        <v>68</v>
      </c>
      <c r="C47" s="65"/>
      <c r="D47" s="65"/>
      <c r="E47" s="65"/>
      <c r="F47" s="65"/>
      <c r="G47" s="65"/>
      <c r="H47" s="65"/>
      <c r="I47" s="65"/>
      <c r="J47" s="65"/>
      <c r="K47" s="65"/>
      <c r="L47" s="65"/>
      <c r="M47" s="66"/>
      <c r="N47" s="93" t="s">
        <v>81</v>
      </c>
      <c r="O47" s="63"/>
      <c r="P47" s="63"/>
      <c r="Q47" s="63"/>
      <c r="R47" s="63"/>
      <c r="S47" s="63"/>
      <c r="T47" s="63"/>
      <c r="U47" s="63"/>
      <c r="V47" s="63"/>
      <c r="W47" s="63"/>
      <c r="X47" s="63"/>
      <c r="Y47" s="63"/>
      <c r="Z47" s="64"/>
      <c r="AA47" s="12"/>
      <c r="AB47" s="52">
        <f>SUM(AA40:AA47)</f>
        <v>0</v>
      </c>
    </row>
    <row r="48" spans="1:28" ht="15.95" customHeight="1">
      <c r="A48" s="4"/>
      <c r="B48" s="109" t="s">
        <v>54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52">
        <f>AB47*2.5</f>
        <v>0</v>
      </c>
    </row>
    <row r="49" spans="1:27" ht="15.95" customHeight="1">
      <c r="A49" s="4"/>
      <c r="B49" s="35" t="s">
        <v>49</v>
      </c>
      <c r="C49" s="19"/>
      <c r="D49" s="19"/>
      <c r="E49" s="19"/>
      <c r="F49" s="19"/>
      <c r="G49" s="19"/>
      <c r="H49" s="19"/>
      <c r="I49" s="19"/>
      <c r="J49" s="19"/>
      <c r="K49" s="19"/>
      <c r="L49" s="19"/>
      <c r="M49" s="19"/>
      <c r="N49" s="24"/>
      <c r="O49" s="25"/>
      <c r="P49" s="25"/>
      <c r="Q49" s="25"/>
      <c r="R49" s="25"/>
      <c r="S49" s="25"/>
      <c r="T49" s="25"/>
      <c r="U49" s="25"/>
      <c r="V49" s="25"/>
      <c r="W49" s="25"/>
      <c r="X49" s="25"/>
      <c r="Y49" s="57" t="s">
        <v>101</v>
      </c>
      <c r="Z49" s="57"/>
      <c r="AA49" s="56">
        <f>AF13</f>
        <v>0</v>
      </c>
    </row>
    <row r="50" spans="1:27" ht="15.95" customHeight="1">
      <c r="A50" s="4"/>
      <c r="B50" s="35" t="s">
        <v>39</v>
      </c>
      <c r="C50" s="19"/>
      <c r="D50" s="19"/>
      <c r="E50" s="19"/>
      <c r="F50" s="19"/>
      <c r="G50" s="19"/>
      <c r="H50" s="19"/>
      <c r="I50" s="19"/>
      <c r="J50" s="19"/>
      <c r="K50" s="19"/>
      <c r="L50" s="19"/>
      <c r="M50" s="19"/>
      <c r="N50" s="24"/>
      <c r="O50" s="25"/>
      <c r="P50" s="25"/>
      <c r="Q50" s="25"/>
      <c r="R50" s="25"/>
      <c r="S50" s="25"/>
      <c r="T50" s="25"/>
      <c r="U50" s="25"/>
      <c r="V50" s="25"/>
      <c r="W50" s="25"/>
      <c r="X50" s="25"/>
      <c r="Y50" s="25"/>
      <c r="Z50" s="25"/>
      <c r="AA50" s="19"/>
    </row>
    <row r="51" spans="1:27" ht="15.95" customHeight="1">
      <c r="A51" s="4"/>
      <c r="B51" s="26"/>
      <c r="C51" s="19"/>
      <c r="D51" s="19"/>
      <c r="E51" s="19"/>
      <c r="F51" s="19"/>
      <c r="G51" s="19"/>
      <c r="H51" s="19"/>
      <c r="I51" s="19"/>
      <c r="J51" s="19"/>
      <c r="K51" s="19"/>
      <c r="L51" s="19"/>
      <c r="M51" s="19"/>
      <c r="N51" s="24"/>
      <c r="O51" s="25"/>
      <c r="P51" s="25"/>
      <c r="Q51" s="25"/>
      <c r="R51" s="25"/>
      <c r="S51" s="25"/>
      <c r="T51" s="25"/>
      <c r="U51" s="25"/>
      <c r="V51" s="25"/>
      <c r="W51" s="25"/>
      <c r="X51" s="25"/>
      <c r="Y51" s="25"/>
      <c r="Z51" s="25"/>
      <c r="AA51" s="19"/>
    </row>
    <row r="52" spans="1:27" ht="15.95" customHeight="1">
      <c r="A52" s="4"/>
      <c r="B52" s="26"/>
      <c r="C52" s="19"/>
      <c r="D52" s="19"/>
      <c r="E52" s="19"/>
      <c r="F52" s="19"/>
      <c r="G52" s="19"/>
      <c r="H52" s="19"/>
      <c r="I52" s="19"/>
      <c r="J52" s="19"/>
      <c r="K52" s="19"/>
      <c r="L52" s="19"/>
      <c r="M52" s="19"/>
      <c r="N52" s="24"/>
      <c r="O52" s="25"/>
      <c r="P52" s="25"/>
      <c r="Q52" s="25"/>
      <c r="R52" s="25"/>
      <c r="S52" s="25"/>
      <c r="T52" s="25"/>
      <c r="U52" s="25"/>
      <c r="V52" s="25"/>
      <c r="W52" s="25"/>
      <c r="X52" s="25"/>
      <c r="Y52" s="25"/>
      <c r="Z52" s="25"/>
      <c r="AA52" s="19"/>
    </row>
    <row r="53" spans="1:27" ht="15.95" customHeight="1">
      <c r="A53" s="4"/>
      <c r="B53" s="26"/>
      <c r="C53" s="19"/>
      <c r="D53" s="19"/>
      <c r="E53" s="19"/>
      <c r="F53" s="19"/>
      <c r="G53" s="19"/>
      <c r="H53" s="19"/>
      <c r="I53" s="19"/>
      <c r="J53" s="19"/>
      <c r="K53" s="19"/>
      <c r="L53" s="19"/>
      <c r="M53" s="19"/>
      <c r="N53" s="24"/>
      <c r="O53" s="25"/>
      <c r="P53" s="25"/>
      <c r="Q53" s="25"/>
      <c r="R53" s="25"/>
      <c r="S53" s="25"/>
      <c r="T53" s="25"/>
      <c r="U53" s="25"/>
      <c r="V53" s="25"/>
      <c r="W53" s="25"/>
      <c r="X53" s="25"/>
      <c r="Y53" s="25"/>
      <c r="Z53" s="25"/>
      <c r="AA53" s="19"/>
    </row>
    <row r="54" spans="1:27" ht="15.95" customHeight="1">
      <c r="A54" s="4"/>
      <c r="B54" s="24"/>
      <c r="C54" s="19"/>
      <c r="D54" s="19"/>
      <c r="E54" s="19"/>
      <c r="F54" s="19"/>
      <c r="G54" s="19"/>
      <c r="H54" s="19"/>
      <c r="I54" s="19"/>
      <c r="J54" s="19"/>
      <c r="K54" s="19"/>
      <c r="L54" s="19"/>
      <c r="M54" s="19"/>
      <c r="N54" s="24"/>
      <c r="O54" s="25"/>
      <c r="P54" s="25"/>
      <c r="Q54" s="25"/>
      <c r="R54" s="25"/>
      <c r="S54" s="25"/>
      <c r="T54" s="25"/>
      <c r="U54" s="25"/>
      <c r="V54" s="25"/>
      <c r="W54" s="25"/>
      <c r="X54" s="25"/>
      <c r="Y54" s="25"/>
      <c r="Z54" s="25"/>
      <c r="AA54" s="19"/>
    </row>
    <row r="55" spans="1:27" ht="15.95" customHeight="1">
      <c r="A55" s="4"/>
      <c r="B55" s="27" t="s">
        <v>11</v>
      </c>
      <c r="C55" s="19"/>
      <c r="D55" s="19"/>
      <c r="E55" s="19"/>
      <c r="F55" s="19"/>
      <c r="G55" s="19"/>
      <c r="H55" s="19"/>
      <c r="I55" s="19"/>
      <c r="J55" s="19"/>
      <c r="K55" s="19"/>
      <c r="L55" s="19"/>
      <c r="M55" s="19"/>
      <c r="N55" s="24"/>
      <c r="O55" s="25"/>
      <c r="P55" s="25"/>
      <c r="Q55" s="25"/>
      <c r="R55" s="25"/>
      <c r="S55" s="25"/>
      <c r="T55" s="25"/>
      <c r="U55" s="25"/>
      <c r="V55" s="25"/>
      <c r="W55" s="25"/>
      <c r="X55" s="25"/>
      <c r="Y55" s="25"/>
      <c r="Z55" s="25"/>
      <c r="AA55" s="19"/>
    </row>
    <row r="56" spans="1:27" ht="15.95" customHeight="1">
      <c r="A56" s="4"/>
      <c r="B56" s="23" t="s">
        <v>9</v>
      </c>
      <c r="C56" s="4"/>
      <c r="D56" s="4"/>
      <c r="E56" s="4"/>
      <c r="F56" s="4"/>
      <c r="G56" s="4"/>
      <c r="H56" s="4"/>
      <c r="I56" s="4"/>
      <c r="J56" s="4"/>
      <c r="K56" s="4"/>
      <c r="L56" s="4"/>
      <c r="M56" s="4"/>
      <c r="N56" s="4"/>
      <c r="O56" s="4"/>
      <c r="P56" s="4"/>
      <c r="Q56" s="4"/>
      <c r="R56" s="4"/>
      <c r="S56" s="4"/>
      <c r="T56" s="4"/>
      <c r="U56" s="4"/>
      <c r="V56" s="4"/>
      <c r="W56" s="4"/>
      <c r="X56" s="4"/>
      <c r="Y56" s="4"/>
      <c r="Z56" s="4"/>
      <c r="AA56" s="4"/>
    </row>
    <row r="57" spans="1:27" ht="15.95" customHeight="1">
      <c r="A57" s="4"/>
      <c r="B57" s="13"/>
      <c r="C57" s="14"/>
      <c r="D57" s="14"/>
      <c r="E57" s="14"/>
      <c r="F57" s="14"/>
      <c r="G57" s="14"/>
      <c r="H57" s="14"/>
      <c r="I57" s="14"/>
      <c r="J57" s="14"/>
      <c r="K57" s="14"/>
      <c r="L57" s="14"/>
      <c r="M57" s="14"/>
      <c r="N57" s="14"/>
      <c r="O57" s="14"/>
      <c r="P57" s="14"/>
      <c r="Q57" s="14"/>
      <c r="R57" s="14"/>
      <c r="S57" s="14"/>
      <c r="T57" s="14"/>
      <c r="U57" s="14"/>
      <c r="V57" s="14"/>
      <c r="W57" s="15"/>
      <c r="X57" s="15"/>
      <c r="Y57" s="15"/>
      <c r="Z57" s="15"/>
      <c r="AA57" s="16"/>
    </row>
    <row r="58" spans="1:27" ht="15.95" customHeight="1">
      <c r="A58" s="4"/>
      <c r="B58" s="78" t="s">
        <v>1</v>
      </c>
      <c r="C58" s="79"/>
      <c r="D58" s="79"/>
      <c r="E58" s="79"/>
      <c r="F58" s="79"/>
      <c r="G58" s="79"/>
      <c r="H58" s="79"/>
      <c r="I58" s="79"/>
      <c r="J58" s="79"/>
      <c r="K58" s="79"/>
      <c r="L58" s="79"/>
      <c r="M58" s="80"/>
      <c r="N58" s="78" t="s">
        <v>2</v>
      </c>
      <c r="O58" s="79"/>
      <c r="P58" s="79"/>
      <c r="Q58" s="79"/>
      <c r="R58" s="79"/>
      <c r="S58" s="79"/>
      <c r="T58" s="79"/>
      <c r="U58" s="79"/>
      <c r="V58" s="79"/>
      <c r="W58" s="79"/>
      <c r="X58" s="79"/>
      <c r="Y58" s="79"/>
      <c r="Z58" s="80"/>
      <c r="AA58" s="9" t="s">
        <v>3</v>
      </c>
    </row>
    <row r="59" spans="1:27" ht="15.95" customHeight="1">
      <c r="A59" s="4">
        <v>1</v>
      </c>
      <c r="B59" s="72" t="s">
        <v>31</v>
      </c>
      <c r="C59" s="73"/>
      <c r="D59" s="73"/>
      <c r="E59" s="73"/>
      <c r="F59" s="73"/>
      <c r="G59" s="73"/>
      <c r="H59" s="73"/>
      <c r="I59" s="73"/>
      <c r="J59" s="73"/>
      <c r="K59" s="73"/>
      <c r="L59" s="73"/>
      <c r="M59" s="74"/>
      <c r="N59" s="62" t="str">
        <f>N13</f>
        <v>５．できている　　４．ややできている　３．どちらともいえない　２．ややできていない　１．できていない</v>
      </c>
      <c r="O59" s="63"/>
      <c r="P59" s="63"/>
      <c r="Q59" s="63"/>
      <c r="R59" s="63"/>
      <c r="S59" s="63"/>
      <c r="T59" s="63"/>
      <c r="U59" s="63"/>
      <c r="V59" s="63"/>
      <c r="W59" s="63"/>
      <c r="X59" s="63"/>
      <c r="Y59" s="63"/>
      <c r="Z59" s="64"/>
      <c r="AA59" s="12"/>
    </row>
    <row r="60" spans="1:27" ht="15.95" customHeight="1">
      <c r="A60" s="4">
        <v>2</v>
      </c>
      <c r="B60" s="62" t="s">
        <v>4</v>
      </c>
      <c r="C60" s="63"/>
      <c r="D60" s="63"/>
      <c r="E60" s="63"/>
      <c r="F60" s="63"/>
      <c r="G60" s="63"/>
      <c r="H60" s="63"/>
      <c r="I60" s="63"/>
      <c r="J60" s="63"/>
      <c r="K60" s="63"/>
      <c r="L60" s="63"/>
      <c r="M60" s="64"/>
      <c r="N60" s="62" t="str">
        <f>N14</f>
        <v>５．できている　　４．ややできている　３．どちらともいえない　２．ややできていない　１．できていない</v>
      </c>
      <c r="O60" s="63"/>
      <c r="P60" s="63"/>
      <c r="Q60" s="63"/>
      <c r="R60" s="63"/>
      <c r="S60" s="63"/>
      <c r="T60" s="63"/>
      <c r="U60" s="63"/>
      <c r="V60" s="63"/>
      <c r="W60" s="63"/>
      <c r="X60" s="63"/>
      <c r="Y60" s="63"/>
      <c r="Z60" s="64"/>
      <c r="AA60" s="12"/>
    </row>
    <row r="61" spans="1:27" ht="15.95" customHeight="1">
      <c r="A61" s="4">
        <v>3</v>
      </c>
      <c r="B61" s="93" t="s">
        <v>35</v>
      </c>
      <c r="C61" s="63"/>
      <c r="D61" s="63"/>
      <c r="E61" s="63"/>
      <c r="F61" s="63"/>
      <c r="G61" s="63"/>
      <c r="H61" s="63"/>
      <c r="I61" s="63"/>
      <c r="J61" s="63"/>
      <c r="K61" s="63"/>
      <c r="L61" s="63"/>
      <c r="M61" s="64"/>
      <c r="N61" s="62" t="str">
        <f>N18</f>
        <v>５．できている　　４．ややできている　３．どちらともいえない　２．ややできていない　１．できていない</v>
      </c>
      <c r="O61" s="63"/>
      <c r="P61" s="63"/>
      <c r="Q61" s="63"/>
      <c r="R61" s="63"/>
      <c r="S61" s="63"/>
      <c r="T61" s="63"/>
      <c r="U61" s="63"/>
      <c r="V61" s="63"/>
      <c r="W61" s="63"/>
      <c r="X61" s="63"/>
      <c r="Y61" s="63"/>
      <c r="Z61" s="64"/>
      <c r="AA61" s="12"/>
    </row>
    <row r="62" spans="1:27" ht="15.95" customHeight="1">
      <c r="A62" s="4">
        <v>4</v>
      </c>
      <c r="B62" s="62" t="s">
        <v>5</v>
      </c>
      <c r="C62" s="63"/>
      <c r="D62" s="63"/>
      <c r="E62" s="63"/>
      <c r="F62" s="63"/>
      <c r="G62" s="63"/>
      <c r="H62" s="63"/>
      <c r="I62" s="63"/>
      <c r="J62" s="63"/>
      <c r="K62" s="63"/>
      <c r="L62" s="63"/>
      <c r="M62" s="64"/>
      <c r="N62" s="62" t="str">
        <f t="shared" ref="N62" si="8">$N$40</f>
        <v>５．できている　　４．ややできている　３．どちらともいえない　２．ややできていない　１．できていない</v>
      </c>
      <c r="O62" s="63"/>
      <c r="P62" s="63"/>
      <c r="Q62" s="63"/>
      <c r="R62" s="63"/>
      <c r="S62" s="63"/>
      <c r="T62" s="63"/>
      <c r="U62" s="63"/>
      <c r="V62" s="63"/>
      <c r="W62" s="63"/>
      <c r="X62" s="63"/>
      <c r="Y62" s="63"/>
      <c r="Z62" s="64"/>
      <c r="AA62" s="12"/>
    </row>
    <row r="63" spans="1:27" ht="15.95" customHeight="1">
      <c r="A63" s="4">
        <v>5</v>
      </c>
      <c r="B63" s="93" t="s">
        <v>69</v>
      </c>
      <c r="C63" s="63"/>
      <c r="D63" s="63"/>
      <c r="E63" s="63"/>
      <c r="F63" s="63"/>
      <c r="G63" s="63"/>
      <c r="H63" s="63"/>
      <c r="I63" s="63"/>
      <c r="J63" s="63"/>
      <c r="K63" s="63"/>
      <c r="L63" s="63"/>
      <c r="M63" s="64"/>
      <c r="N63" s="62" t="str">
        <f>N16</f>
        <v>５．できている　　４．ややできている　３．どちらともいえない　２．ややできていない　１．できていない</v>
      </c>
      <c r="O63" s="63"/>
      <c r="P63" s="63"/>
      <c r="Q63" s="63"/>
      <c r="R63" s="63"/>
      <c r="S63" s="63"/>
      <c r="T63" s="63"/>
      <c r="U63" s="63"/>
      <c r="V63" s="63"/>
      <c r="W63" s="63"/>
      <c r="X63" s="63"/>
      <c r="Y63" s="63"/>
      <c r="Z63" s="64"/>
      <c r="AA63" s="12"/>
    </row>
    <row r="64" spans="1:27" ht="15.95" customHeight="1">
      <c r="A64" s="4">
        <v>6</v>
      </c>
      <c r="B64" s="72" t="s">
        <v>70</v>
      </c>
      <c r="C64" s="63"/>
      <c r="D64" s="63"/>
      <c r="E64" s="63"/>
      <c r="F64" s="63"/>
      <c r="G64" s="63"/>
      <c r="H64" s="63"/>
      <c r="I64" s="63"/>
      <c r="J64" s="63"/>
      <c r="K64" s="63"/>
      <c r="L64" s="63"/>
      <c r="M64" s="64"/>
      <c r="N64" s="62" t="str">
        <f t="shared" ref="N64" si="9">$N$63</f>
        <v>５．できている　　４．ややできている　３．どちらともいえない　２．ややできていない　１．できていない</v>
      </c>
      <c r="O64" s="63"/>
      <c r="P64" s="63"/>
      <c r="Q64" s="63"/>
      <c r="R64" s="63"/>
      <c r="S64" s="63"/>
      <c r="T64" s="63"/>
      <c r="U64" s="63"/>
      <c r="V64" s="63"/>
      <c r="W64" s="63"/>
      <c r="X64" s="63"/>
      <c r="Y64" s="63"/>
      <c r="Z64" s="64"/>
      <c r="AA64" s="12"/>
    </row>
    <row r="65" spans="1:28" ht="15.95" customHeight="1">
      <c r="A65" s="4">
        <v>7</v>
      </c>
      <c r="B65" s="110" t="s">
        <v>71</v>
      </c>
      <c r="C65" s="111"/>
      <c r="D65" s="111"/>
      <c r="E65" s="111"/>
      <c r="F65" s="111"/>
      <c r="G65" s="111"/>
      <c r="H65" s="111"/>
      <c r="I65" s="111"/>
      <c r="J65" s="111"/>
      <c r="K65" s="111"/>
      <c r="L65" s="111"/>
      <c r="M65" s="112"/>
      <c r="N65" s="62" t="str">
        <f>N17</f>
        <v>５．できている　　４．ややできている　３．どちらともいえない　２．ややできていない　１．できていない</v>
      </c>
      <c r="O65" s="63"/>
      <c r="P65" s="63"/>
      <c r="Q65" s="63"/>
      <c r="R65" s="63"/>
      <c r="S65" s="63"/>
      <c r="T65" s="63"/>
      <c r="U65" s="63"/>
      <c r="V65" s="63"/>
      <c r="W65" s="63"/>
      <c r="X65" s="63"/>
      <c r="Y65" s="63"/>
      <c r="Z65" s="64"/>
      <c r="AA65" s="12"/>
    </row>
    <row r="66" spans="1:28" ht="15.95" customHeight="1">
      <c r="A66" s="4">
        <v>8</v>
      </c>
      <c r="B66" s="72" t="s">
        <v>58</v>
      </c>
      <c r="C66" s="73"/>
      <c r="D66" s="73"/>
      <c r="E66" s="73"/>
      <c r="F66" s="73"/>
      <c r="G66" s="73"/>
      <c r="H66" s="73"/>
      <c r="I66" s="73"/>
      <c r="J66" s="73"/>
      <c r="K66" s="73"/>
      <c r="L66" s="73"/>
      <c r="M66" s="74"/>
      <c r="N66" s="62" t="str">
        <f t="shared" ref="N66" si="10">$N$65</f>
        <v>５．できている　　４．ややできている　３．どちらともいえない　２．ややできていない　１．できていない</v>
      </c>
      <c r="O66" s="63"/>
      <c r="P66" s="63"/>
      <c r="Q66" s="63"/>
      <c r="R66" s="63"/>
      <c r="S66" s="63"/>
      <c r="T66" s="63"/>
      <c r="U66" s="63"/>
      <c r="V66" s="63"/>
      <c r="W66" s="63"/>
      <c r="X66" s="63"/>
      <c r="Y66" s="63"/>
      <c r="Z66" s="64"/>
      <c r="AA66" s="28"/>
      <c r="AB66" s="52">
        <f>SUM(AA59:AA66)</f>
        <v>0</v>
      </c>
    </row>
    <row r="67" spans="1:28" ht="15.95" customHeight="1">
      <c r="A67" s="4"/>
      <c r="B67" s="108" t="s">
        <v>55</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52">
        <f>AB66*2.5</f>
        <v>0</v>
      </c>
    </row>
    <row r="68" spans="1:28" ht="15.95" customHeight="1">
      <c r="A68" s="4"/>
      <c r="B68" s="36" t="s">
        <v>40</v>
      </c>
      <c r="C68" s="55"/>
      <c r="D68" s="55"/>
      <c r="E68" s="55"/>
      <c r="F68" s="55"/>
      <c r="G68" s="55"/>
      <c r="H68" s="55"/>
      <c r="I68" s="55"/>
      <c r="J68" s="55"/>
      <c r="K68" s="55"/>
      <c r="L68" s="55"/>
      <c r="M68" s="55"/>
      <c r="N68" s="55"/>
      <c r="O68" s="55"/>
      <c r="P68" s="55"/>
      <c r="Q68" s="55"/>
      <c r="R68" s="55"/>
      <c r="S68" s="55"/>
      <c r="T68" s="55"/>
      <c r="U68" s="55"/>
      <c r="V68" s="55"/>
      <c r="W68" s="55"/>
      <c r="X68" s="55"/>
      <c r="Y68" s="57" t="s">
        <v>101</v>
      </c>
      <c r="Z68" s="57"/>
      <c r="AA68" s="56">
        <f>AF14</f>
        <v>0</v>
      </c>
    </row>
    <row r="69" spans="1:28" ht="15.95" customHeight="1">
      <c r="A69" s="4"/>
      <c r="B69" s="26"/>
      <c r="C69" s="19"/>
      <c r="D69" s="19"/>
      <c r="E69" s="19"/>
      <c r="F69" s="19"/>
      <c r="G69" s="19"/>
      <c r="H69" s="19"/>
      <c r="I69" s="19"/>
      <c r="J69" s="19"/>
      <c r="K69" s="19"/>
      <c r="L69" s="19"/>
      <c r="M69" s="19"/>
      <c r="N69" s="24"/>
      <c r="O69" s="25"/>
      <c r="P69" s="25"/>
      <c r="Q69" s="25"/>
      <c r="R69" s="25"/>
      <c r="S69" s="25"/>
      <c r="T69" s="25"/>
      <c r="U69" s="25"/>
      <c r="V69" s="25"/>
      <c r="W69" s="25"/>
      <c r="X69" s="25"/>
      <c r="Y69" s="25"/>
      <c r="Z69" s="29"/>
      <c r="AA69" s="19"/>
    </row>
    <row r="70" spans="1:28" ht="15.95" customHeight="1">
      <c r="A70" s="4"/>
      <c r="B70" s="26"/>
      <c r="C70" s="19"/>
      <c r="D70" s="19"/>
      <c r="E70" s="19"/>
      <c r="F70" s="19"/>
      <c r="G70" s="19"/>
      <c r="H70" s="19"/>
      <c r="I70" s="19"/>
      <c r="J70" s="19"/>
      <c r="K70" s="19"/>
      <c r="L70" s="19"/>
      <c r="M70" s="19"/>
      <c r="N70" s="24"/>
      <c r="O70" s="25"/>
      <c r="P70" s="25"/>
      <c r="Q70" s="25"/>
      <c r="R70" s="25"/>
      <c r="S70" s="25"/>
      <c r="T70" s="25"/>
      <c r="U70" s="25"/>
      <c r="V70" s="25"/>
      <c r="W70" s="25"/>
      <c r="X70" s="25"/>
      <c r="Y70" s="25"/>
      <c r="Z70" s="25"/>
      <c r="AA70" s="19"/>
    </row>
    <row r="71" spans="1:28" ht="15.95" customHeight="1">
      <c r="A71" s="4"/>
      <c r="B71" s="26"/>
      <c r="C71" s="19"/>
      <c r="D71" s="19"/>
      <c r="E71" s="19"/>
      <c r="F71" s="19"/>
      <c r="G71" s="19"/>
      <c r="H71" s="19"/>
      <c r="I71" s="19"/>
      <c r="J71" s="19"/>
      <c r="K71" s="19"/>
      <c r="L71" s="19"/>
      <c r="M71" s="19"/>
      <c r="N71" s="24"/>
      <c r="O71" s="25"/>
      <c r="P71" s="25"/>
      <c r="Q71" s="25"/>
      <c r="R71" s="25"/>
      <c r="S71" s="25"/>
      <c r="T71" s="25"/>
      <c r="U71" s="25"/>
      <c r="V71" s="25"/>
      <c r="W71" s="25"/>
      <c r="X71" s="25"/>
      <c r="Y71" s="25"/>
      <c r="Z71" s="25"/>
      <c r="AA71" s="19"/>
    </row>
    <row r="72" spans="1:28" ht="15.95" customHeight="1">
      <c r="A72" s="4"/>
      <c r="B72" s="30" t="s">
        <v>32</v>
      </c>
      <c r="C72" s="19"/>
      <c r="D72" s="19"/>
      <c r="E72" s="19"/>
      <c r="F72" s="19"/>
      <c r="G72" s="19"/>
      <c r="H72" s="19"/>
      <c r="I72" s="19"/>
      <c r="J72" s="19"/>
      <c r="K72" s="19"/>
      <c r="L72" s="19"/>
      <c r="M72" s="19"/>
      <c r="N72" s="24"/>
      <c r="O72" s="25"/>
      <c r="P72" s="25"/>
      <c r="Q72" s="25"/>
      <c r="R72" s="25"/>
      <c r="S72" s="25"/>
      <c r="T72" s="25"/>
      <c r="U72" s="25"/>
      <c r="V72" s="25"/>
      <c r="W72" s="25"/>
      <c r="X72" s="25"/>
      <c r="Y72" s="25"/>
      <c r="Z72" s="25"/>
      <c r="AA72" s="19"/>
    </row>
    <row r="73" spans="1:28" ht="15.95" customHeight="1">
      <c r="A73" s="4"/>
      <c r="B73" s="24"/>
      <c r="C73" s="19"/>
      <c r="D73" s="19"/>
      <c r="E73" s="19"/>
      <c r="F73" s="19"/>
      <c r="G73" s="19"/>
      <c r="H73" s="19"/>
      <c r="I73" s="19"/>
      <c r="J73" s="19"/>
      <c r="K73" s="19"/>
      <c r="L73" s="19"/>
      <c r="M73" s="19"/>
      <c r="N73" s="24"/>
      <c r="O73" s="25"/>
      <c r="P73" s="25"/>
      <c r="Q73" s="25"/>
      <c r="R73" s="25"/>
      <c r="S73" s="25"/>
      <c r="T73" s="25"/>
      <c r="U73" s="25"/>
      <c r="V73" s="25"/>
      <c r="W73" s="25"/>
      <c r="X73" s="25"/>
      <c r="Y73" s="25"/>
      <c r="Z73" s="25"/>
      <c r="AA73" s="19"/>
    </row>
    <row r="74" spans="1:28" ht="15.95" customHeight="1">
      <c r="A74" s="4"/>
      <c r="B74" s="23" t="s">
        <v>14</v>
      </c>
      <c r="C74" s="4"/>
      <c r="D74" s="4"/>
      <c r="E74" s="4"/>
      <c r="F74" s="4"/>
      <c r="G74" s="4"/>
      <c r="H74" s="4"/>
      <c r="I74" s="4"/>
      <c r="J74" s="4"/>
      <c r="K74" s="4"/>
      <c r="L74" s="4"/>
      <c r="M74" s="4"/>
      <c r="N74" s="4"/>
      <c r="O74" s="4"/>
      <c r="P74" s="4"/>
      <c r="Q74" s="4"/>
      <c r="R74" s="4"/>
      <c r="S74" s="4"/>
      <c r="T74" s="4"/>
      <c r="U74" s="4"/>
      <c r="V74" s="4"/>
      <c r="W74" s="4"/>
      <c r="X74" s="4"/>
      <c r="Y74" s="4"/>
      <c r="Z74" s="4"/>
      <c r="AA74" s="4"/>
    </row>
    <row r="75" spans="1:28" ht="15.95" customHeight="1">
      <c r="A75" s="4"/>
      <c r="B75" s="13"/>
      <c r="C75" s="14"/>
      <c r="D75" s="14"/>
      <c r="E75" s="14"/>
      <c r="F75" s="14"/>
      <c r="G75" s="14"/>
      <c r="H75" s="14"/>
      <c r="I75" s="14"/>
      <c r="J75" s="14"/>
      <c r="K75" s="14"/>
      <c r="L75" s="14"/>
      <c r="M75" s="14"/>
      <c r="N75" s="14"/>
      <c r="O75" s="14"/>
      <c r="P75" s="14"/>
      <c r="Q75" s="14"/>
      <c r="R75" s="14"/>
      <c r="S75" s="14"/>
      <c r="T75" s="14"/>
      <c r="U75" s="14"/>
      <c r="V75" s="14"/>
      <c r="W75" s="15"/>
      <c r="X75" s="15"/>
      <c r="Y75" s="15"/>
      <c r="Z75" s="15"/>
      <c r="AA75" s="16"/>
    </row>
    <row r="76" spans="1:28" ht="15.95" customHeight="1">
      <c r="A76" s="4"/>
      <c r="B76" s="78" t="s">
        <v>1</v>
      </c>
      <c r="C76" s="79"/>
      <c r="D76" s="79"/>
      <c r="E76" s="79"/>
      <c r="F76" s="79"/>
      <c r="G76" s="79"/>
      <c r="H76" s="79"/>
      <c r="I76" s="79"/>
      <c r="J76" s="79"/>
      <c r="K76" s="79"/>
      <c r="L76" s="79"/>
      <c r="M76" s="80"/>
      <c r="N76" s="78" t="s">
        <v>2</v>
      </c>
      <c r="O76" s="79"/>
      <c r="P76" s="79"/>
      <c r="Q76" s="79"/>
      <c r="R76" s="79"/>
      <c r="S76" s="79"/>
      <c r="T76" s="79"/>
      <c r="U76" s="79"/>
      <c r="V76" s="79"/>
      <c r="W76" s="79"/>
      <c r="X76" s="79"/>
      <c r="Y76" s="79"/>
      <c r="Z76" s="80"/>
      <c r="AA76" s="9" t="s">
        <v>3</v>
      </c>
    </row>
    <row r="77" spans="1:28" ht="15.95" customHeight="1">
      <c r="A77" s="4">
        <v>1</v>
      </c>
      <c r="B77" s="62" t="s">
        <v>57</v>
      </c>
      <c r="C77" s="63"/>
      <c r="D77" s="63"/>
      <c r="E77" s="63"/>
      <c r="F77" s="63"/>
      <c r="G77" s="63"/>
      <c r="H77" s="63"/>
      <c r="I77" s="63"/>
      <c r="J77" s="63"/>
      <c r="K77" s="63"/>
      <c r="L77" s="63"/>
      <c r="M77" s="64"/>
      <c r="N77" s="62" t="str">
        <f>N14</f>
        <v>５．できている　　４．ややできている　３．どちらともいえない　２．ややできていない　１．できていない</v>
      </c>
      <c r="O77" s="63"/>
      <c r="P77" s="63"/>
      <c r="Q77" s="63"/>
      <c r="R77" s="63"/>
      <c r="S77" s="63"/>
      <c r="T77" s="63"/>
      <c r="U77" s="63"/>
      <c r="V77" s="63"/>
      <c r="W77" s="63"/>
      <c r="X77" s="63"/>
      <c r="Y77" s="63"/>
      <c r="Z77" s="64"/>
      <c r="AA77" s="12"/>
    </row>
    <row r="78" spans="1:28" ht="15.95" customHeight="1">
      <c r="A78" s="4">
        <v>2</v>
      </c>
      <c r="B78" s="62" t="s">
        <v>6</v>
      </c>
      <c r="C78" s="63"/>
      <c r="D78" s="63"/>
      <c r="E78" s="63"/>
      <c r="F78" s="63"/>
      <c r="G78" s="63"/>
      <c r="H78" s="63"/>
      <c r="I78" s="63"/>
      <c r="J78" s="63"/>
      <c r="K78" s="63"/>
      <c r="L78" s="63"/>
      <c r="M78" s="64"/>
      <c r="N78" s="62" t="s">
        <v>82</v>
      </c>
      <c r="O78" s="63"/>
      <c r="P78" s="63"/>
      <c r="Q78" s="63"/>
      <c r="R78" s="63"/>
      <c r="S78" s="63"/>
      <c r="T78" s="63"/>
      <c r="U78" s="63"/>
      <c r="V78" s="63"/>
      <c r="W78" s="63"/>
      <c r="X78" s="63"/>
      <c r="Y78" s="63"/>
      <c r="Z78" s="64"/>
      <c r="AA78" s="12"/>
    </row>
    <row r="79" spans="1:28" ht="15.95" customHeight="1">
      <c r="A79" s="4">
        <v>3</v>
      </c>
      <c r="B79" s="62" t="s">
        <v>90</v>
      </c>
      <c r="C79" s="63"/>
      <c r="D79" s="63"/>
      <c r="E79" s="63"/>
      <c r="F79" s="63"/>
      <c r="G79" s="63"/>
      <c r="H79" s="63"/>
      <c r="I79" s="63"/>
      <c r="J79" s="63"/>
      <c r="K79" s="63"/>
      <c r="L79" s="63"/>
      <c r="M79" s="64"/>
      <c r="N79" s="62" t="str">
        <f>N16</f>
        <v>５．できている　　４．ややできている　３．どちらともいえない　２．ややできていない　１．できていない</v>
      </c>
      <c r="O79" s="63"/>
      <c r="P79" s="63"/>
      <c r="Q79" s="63"/>
      <c r="R79" s="63"/>
      <c r="S79" s="63"/>
      <c r="T79" s="63"/>
      <c r="U79" s="63"/>
      <c r="V79" s="63"/>
      <c r="W79" s="63"/>
      <c r="X79" s="63"/>
      <c r="Y79" s="63"/>
      <c r="Z79" s="64"/>
      <c r="AA79" s="12"/>
    </row>
    <row r="80" spans="1:28" ht="15.95" customHeight="1">
      <c r="A80" s="4">
        <v>4</v>
      </c>
      <c r="B80" s="62" t="s">
        <v>22</v>
      </c>
      <c r="C80" s="63"/>
      <c r="D80" s="63"/>
      <c r="E80" s="63"/>
      <c r="F80" s="63"/>
      <c r="G80" s="63"/>
      <c r="H80" s="63"/>
      <c r="I80" s="63"/>
      <c r="J80" s="63"/>
      <c r="K80" s="63"/>
      <c r="L80" s="63"/>
      <c r="M80" s="64"/>
      <c r="N80" s="62" t="str">
        <f t="shared" ref="N80" si="11">$N$79</f>
        <v>５．できている　　４．ややできている　３．どちらともいえない　２．ややできていない　１．できていない</v>
      </c>
      <c r="O80" s="63"/>
      <c r="P80" s="63"/>
      <c r="Q80" s="63"/>
      <c r="R80" s="63"/>
      <c r="S80" s="63"/>
      <c r="T80" s="63"/>
      <c r="U80" s="63"/>
      <c r="V80" s="63"/>
      <c r="W80" s="63"/>
      <c r="X80" s="63"/>
      <c r="Y80" s="63"/>
      <c r="Z80" s="64"/>
      <c r="AA80" s="12"/>
    </row>
    <row r="81" spans="1:28" ht="15.95" customHeight="1">
      <c r="A81" s="4">
        <v>5</v>
      </c>
      <c r="B81" s="62" t="s">
        <v>25</v>
      </c>
      <c r="C81" s="63"/>
      <c r="D81" s="63"/>
      <c r="E81" s="63"/>
      <c r="F81" s="63"/>
      <c r="G81" s="63"/>
      <c r="H81" s="63"/>
      <c r="I81" s="63"/>
      <c r="J81" s="63"/>
      <c r="K81" s="63"/>
      <c r="L81" s="63"/>
      <c r="M81" s="64"/>
      <c r="N81" s="62" t="str">
        <f t="shared" ref="N81" si="12">$N$84</f>
        <v>５．できている　　４．ややできている　３．どちらともいえない　２．ややできていない　１．できていない</v>
      </c>
      <c r="O81" s="63"/>
      <c r="P81" s="63"/>
      <c r="Q81" s="63"/>
      <c r="R81" s="63"/>
      <c r="S81" s="63"/>
      <c r="T81" s="63"/>
      <c r="U81" s="63"/>
      <c r="V81" s="63"/>
      <c r="W81" s="63"/>
      <c r="X81" s="63"/>
      <c r="Y81" s="63"/>
      <c r="Z81" s="64"/>
      <c r="AA81" s="12"/>
    </row>
    <row r="82" spans="1:28" ht="15.95" customHeight="1">
      <c r="A82" s="4">
        <v>6</v>
      </c>
      <c r="B82" s="72" t="s">
        <v>36</v>
      </c>
      <c r="C82" s="73"/>
      <c r="D82" s="73"/>
      <c r="E82" s="73"/>
      <c r="F82" s="73"/>
      <c r="G82" s="73"/>
      <c r="H82" s="73"/>
      <c r="I82" s="73"/>
      <c r="J82" s="73"/>
      <c r="K82" s="73"/>
      <c r="L82" s="73"/>
      <c r="M82" s="74"/>
      <c r="N82" s="62" t="str">
        <f t="shared" ref="N82" si="13">$N$81</f>
        <v>５．できている　　４．ややできている　３．どちらともいえない　２．ややできていない　１．できていない</v>
      </c>
      <c r="O82" s="63"/>
      <c r="P82" s="63"/>
      <c r="Q82" s="63"/>
      <c r="R82" s="63"/>
      <c r="S82" s="63"/>
      <c r="T82" s="63"/>
      <c r="U82" s="63"/>
      <c r="V82" s="63"/>
      <c r="W82" s="63"/>
      <c r="X82" s="63"/>
      <c r="Y82" s="63"/>
      <c r="Z82" s="64"/>
      <c r="AA82" s="12"/>
    </row>
    <row r="83" spans="1:28" ht="15.95" customHeight="1">
      <c r="A83" s="4">
        <v>7</v>
      </c>
      <c r="B83" s="62" t="s">
        <v>26</v>
      </c>
      <c r="C83" s="63"/>
      <c r="D83" s="63"/>
      <c r="E83" s="63"/>
      <c r="F83" s="63"/>
      <c r="G83" s="63"/>
      <c r="H83" s="63"/>
      <c r="I83" s="63"/>
      <c r="J83" s="63"/>
      <c r="K83" s="63"/>
      <c r="L83" s="63"/>
      <c r="M83" s="64"/>
      <c r="N83" s="62" t="str">
        <f>N17</f>
        <v>５．できている　　４．ややできている　３．どちらともいえない　２．ややできていない　１．できていない</v>
      </c>
      <c r="O83" s="63"/>
      <c r="P83" s="63"/>
      <c r="Q83" s="63"/>
      <c r="R83" s="63"/>
      <c r="S83" s="63"/>
      <c r="T83" s="63"/>
      <c r="U83" s="63"/>
      <c r="V83" s="63"/>
      <c r="W83" s="63"/>
      <c r="X83" s="63"/>
      <c r="Y83" s="63"/>
      <c r="Z83" s="64"/>
      <c r="AA83" s="12"/>
    </row>
    <row r="84" spans="1:28" ht="15.95" customHeight="1">
      <c r="A84" s="4">
        <v>8</v>
      </c>
      <c r="B84" s="93" t="s">
        <v>27</v>
      </c>
      <c r="C84" s="63"/>
      <c r="D84" s="63"/>
      <c r="E84" s="63"/>
      <c r="F84" s="63"/>
      <c r="G84" s="63"/>
      <c r="H84" s="63"/>
      <c r="I84" s="63"/>
      <c r="J84" s="63"/>
      <c r="K84" s="63"/>
      <c r="L84" s="63"/>
      <c r="M84" s="64"/>
      <c r="N84" s="62" t="str">
        <f>N18</f>
        <v>５．できている　　４．ややできている　３．どちらともいえない　２．ややできていない　１．できていない</v>
      </c>
      <c r="O84" s="63"/>
      <c r="P84" s="63"/>
      <c r="Q84" s="63"/>
      <c r="R84" s="63"/>
      <c r="S84" s="63"/>
      <c r="T84" s="63"/>
      <c r="U84" s="63"/>
      <c r="V84" s="63"/>
      <c r="W84" s="63"/>
      <c r="X84" s="63"/>
      <c r="Y84" s="63"/>
      <c r="Z84" s="64"/>
      <c r="AA84" s="12"/>
      <c r="AB84" s="52">
        <f>SUM(AA77:AA84)</f>
        <v>0</v>
      </c>
    </row>
    <row r="85" spans="1:28" ht="15.95" customHeight="1">
      <c r="A85" s="4"/>
      <c r="B85" s="24"/>
      <c r="C85" s="19"/>
      <c r="D85" s="19"/>
      <c r="E85" s="19"/>
      <c r="F85" s="19"/>
      <c r="G85" s="19"/>
      <c r="H85" s="19"/>
      <c r="I85" s="19"/>
      <c r="J85" s="19"/>
      <c r="K85" s="19"/>
      <c r="L85" s="19"/>
      <c r="M85" s="19"/>
      <c r="N85" s="24"/>
      <c r="O85" s="25"/>
      <c r="P85" s="25"/>
      <c r="Q85" s="25"/>
      <c r="R85" s="25"/>
      <c r="S85" s="25"/>
      <c r="T85" s="25"/>
      <c r="U85" s="25"/>
      <c r="V85" s="25"/>
      <c r="W85" s="25"/>
      <c r="X85" s="25"/>
      <c r="Y85" s="25"/>
      <c r="Z85" s="25"/>
      <c r="AA85" s="19"/>
      <c r="AB85" s="52">
        <f>AB84*2.5</f>
        <v>0</v>
      </c>
    </row>
    <row r="86" spans="1:28" ht="15.95" customHeight="1">
      <c r="A86" s="4"/>
      <c r="B86" s="26"/>
      <c r="C86" s="19"/>
      <c r="D86" s="19"/>
      <c r="E86" s="19"/>
      <c r="F86" s="19"/>
      <c r="G86" s="19"/>
      <c r="H86" s="19"/>
      <c r="I86" s="19"/>
      <c r="J86" s="19"/>
      <c r="K86" s="19"/>
      <c r="L86" s="19"/>
      <c r="M86" s="19"/>
      <c r="N86" s="24"/>
      <c r="O86" s="25"/>
      <c r="P86" s="25"/>
      <c r="Q86" s="25"/>
      <c r="R86" s="25"/>
      <c r="S86" s="25"/>
      <c r="T86" s="25"/>
      <c r="U86" s="25"/>
      <c r="V86" s="25"/>
      <c r="W86" s="25"/>
      <c r="X86" s="25"/>
      <c r="Y86" s="57" t="s">
        <v>101</v>
      </c>
      <c r="Z86" s="57"/>
      <c r="AA86" s="56">
        <f>AF15</f>
        <v>0</v>
      </c>
    </row>
    <row r="87" spans="1:28" ht="15.95" customHeight="1">
      <c r="A87" s="4"/>
      <c r="B87" s="24"/>
      <c r="C87" s="19"/>
      <c r="D87" s="19"/>
      <c r="E87" s="19"/>
      <c r="F87" s="19"/>
      <c r="G87" s="19"/>
      <c r="H87" s="19"/>
      <c r="I87" s="19"/>
      <c r="J87" s="19"/>
      <c r="K87" s="19"/>
      <c r="L87" s="19"/>
      <c r="M87" s="19"/>
      <c r="N87" s="24"/>
      <c r="O87" s="25"/>
      <c r="P87" s="25"/>
      <c r="Q87" s="25"/>
      <c r="R87" s="25"/>
      <c r="S87" s="25"/>
      <c r="T87" s="25"/>
      <c r="U87" s="25"/>
      <c r="V87" s="25"/>
      <c r="W87" s="25"/>
      <c r="X87" s="25"/>
      <c r="Y87" s="25"/>
      <c r="Z87" s="25"/>
      <c r="AA87" s="19"/>
    </row>
    <row r="88" spans="1:28" ht="15.95" customHeight="1">
      <c r="A88" s="4"/>
      <c r="B88" s="27" t="s">
        <v>33</v>
      </c>
      <c r="C88" s="19"/>
      <c r="D88" s="19"/>
      <c r="E88" s="19"/>
      <c r="F88" s="19"/>
      <c r="G88" s="19"/>
      <c r="H88" s="19"/>
      <c r="I88" s="19"/>
      <c r="J88" s="19"/>
      <c r="K88" s="19"/>
      <c r="L88" s="19"/>
      <c r="M88" s="19"/>
      <c r="N88" s="24"/>
      <c r="O88" s="25"/>
      <c r="P88" s="25"/>
      <c r="Q88" s="25"/>
      <c r="R88" s="25"/>
      <c r="S88" s="25"/>
      <c r="T88" s="25"/>
      <c r="U88" s="25"/>
      <c r="V88" s="25"/>
      <c r="W88" s="25"/>
      <c r="X88" s="25"/>
      <c r="Y88" s="25"/>
      <c r="Z88" s="25"/>
      <c r="AA88" s="19"/>
    </row>
    <row r="89" spans="1:28" ht="15.95" customHeight="1">
      <c r="A89" s="4"/>
      <c r="B89" s="23" t="s">
        <v>29</v>
      </c>
      <c r="C89" s="4"/>
      <c r="D89" s="4"/>
      <c r="E89" s="4"/>
      <c r="F89" s="4"/>
      <c r="G89" s="4"/>
      <c r="H89" s="4"/>
      <c r="I89" s="4"/>
      <c r="J89" s="4"/>
      <c r="K89" s="4"/>
      <c r="L89" s="4"/>
      <c r="M89" s="4"/>
      <c r="N89" s="4"/>
      <c r="O89" s="4"/>
      <c r="P89" s="4"/>
      <c r="Q89" s="4"/>
      <c r="R89" s="4"/>
      <c r="S89" s="4"/>
      <c r="T89" s="4"/>
      <c r="U89" s="4"/>
      <c r="V89" s="4"/>
      <c r="W89" s="4"/>
      <c r="X89" s="4"/>
      <c r="Y89" s="4"/>
      <c r="Z89" s="4"/>
      <c r="AA89" s="4"/>
    </row>
    <row r="90" spans="1:28" ht="15.95" customHeight="1">
      <c r="A90" s="4"/>
      <c r="B90" s="23"/>
      <c r="C90" s="4"/>
      <c r="D90" s="4"/>
      <c r="E90" s="4"/>
      <c r="F90" s="4"/>
      <c r="G90" s="4"/>
      <c r="H90" s="4"/>
      <c r="I90" s="4"/>
      <c r="J90" s="4"/>
      <c r="K90" s="4"/>
      <c r="L90" s="4"/>
      <c r="M90" s="4"/>
      <c r="N90" s="4"/>
      <c r="O90" s="4"/>
      <c r="P90" s="4"/>
      <c r="Q90" s="4"/>
      <c r="R90" s="4"/>
      <c r="S90" s="4"/>
      <c r="T90" s="4"/>
      <c r="U90" s="4"/>
      <c r="V90" s="4"/>
      <c r="W90" s="4"/>
      <c r="X90" s="4"/>
      <c r="Y90" s="4"/>
      <c r="Z90" s="4"/>
      <c r="AA90" s="4"/>
    </row>
    <row r="91" spans="1:28" ht="15.95" customHeight="1">
      <c r="A91" s="4"/>
      <c r="B91" s="4" t="s">
        <v>62</v>
      </c>
      <c r="C91" s="5"/>
      <c r="D91" s="31"/>
      <c r="E91" s="31"/>
      <c r="F91" s="31"/>
      <c r="G91" s="31"/>
      <c r="H91" s="31"/>
      <c r="I91" s="31"/>
      <c r="J91" s="31"/>
      <c r="K91" s="31"/>
      <c r="L91" s="31"/>
      <c r="M91" s="31"/>
      <c r="N91" s="31"/>
      <c r="O91" s="31"/>
      <c r="P91" s="31"/>
      <c r="Q91" s="31"/>
      <c r="R91" s="31"/>
      <c r="S91" s="31"/>
      <c r="T91" s="31"/>
      <c r="U91" s="31"/>
      <c r="V91" s="31"/>
      <c r="W91" s="31"/>
      <c r="X91" s="31"/>
      <c r="Y91" s="31"/>
      <c r="Z91" s="31"/>
      <c r="AA91" s="19"/>
    </row>
    <row r="92" spans="1:28" ht="15.95" customHeight="1">
      <c r="A92" s="4"/>
      <c r="B92" s="4" t="s">
        <v>63</v>
      </c>
      <c r="C92" s="5"/>
      <c r="D92" s="5"/>
      <c r="E92" s="5"/>
      <c r="F92" s="5"/>
      <c r="G92" s="5"/>
      <c r="H92" s="5"/>
      <c r="I92" s="5"/>
      <c r="J92" s="5"/>
      <c r="K92" s="5"/>
      <c r="L92" s="5"/>
      <c r="M92" s="5"/>
      <c r="N92" s="5"/>
      <c r="O92" s="5"/>
      <c r="P92" s="5"/>
      <c r="Q92" s="5"/>
      <c r="R92" s="5"/>
      <c r="S92" s="5"/>
      <c r="T92" s="5"/>
      <c r="U92" s="5"/>
      <c r="V92" s="5"/>
      <c r="W92" s="5"/>
      <c r="X92" s="5"/>
      <c r="Y92" s="5"/>
      <c r="Z92" s="5"/>
      <c r="AA92" s="4"/>
    </row>
    <row r="93" spans="1:28" ht="15.95" customHeight="1">
      <c r="A93" s="4"/>
      <c r="B93" s="4"/>
      <c r="C93" s="5"/>
      <c r="D93" s="5"/>
      <c r="E93" s="5"/>
      <c r="F93" s="5"/>
      <c r="G93" s="5"/>
      <c r="H93" s="5"/>
      <c r="I93" s="5"/>
      <c r="J93" s="5"/>
      <c r="K93" s="5"/>
      <c r="L93" s="5"/>
      <c r="M93" s="5"/>
      <c r="N93" s="5"/>
      <c r="O93" s="5"/>
      <c r="P93" s="5"/>
      <c r="Q93" s="5"/>
      <c r="R93" s="5"/>
      <c r="S93" s="5"/>
      <c r="T93" s="5"/>
      <c r="U93" s="5"/>
      <c r="V93" s="5"/>
      <c r="W93" s="5"/>
      <c r="X93" s="5"/>
      <c r="Y93" s="5"/>
      <c r="Z93" s="5"/>
      <c r="AA93" s="4"/>
    </row>
    <row r="94" spans="1:28" ht="15.95" customHeight="1">
      <c r="A94" s="4"/>
      <c r="B94" s="78" t="s">
        <v>1</v>
      </c>
      <c r="C94" s="79"/>
      <c r="D94" s="79"/>
      <c r="E94" s="79"/>
      <c r="F94" s="79"/>
      <c r="G94" s="79"/>
      <c r="H94" s="79"/>
      <c r="I94" s="79"/>
      <c r="J94" s="79"/>
      <c r="K94" s="79"/>
      <c r="L94" s="79"/>
      <c r="M94" s="80"/>
      <c r="N94" s="78" t="s">
        <v>2</v>
      </c>
      <c r="O94" s="79"/>
      <c r="P94" s="79"/>
      <c r="Q94" s="79"/>
      <c r="R94" s="79"/>
      <c r="S94" s="79"/>
      <c r="T94" s="79"/>
      <c r="U94" s="79"/>
      <c r="V94" s="79"/>
      <c r="W94" s="79"/>
      <c r="X94" s="79"/>
      <c r="Y94" s="79"/>
      <c r="Z94" s="80"/>
      <c r="AA94" s="9" t="s">
        <v>3</v>
      </c>
    </row>
    <row r="95" spans="1:28" ht="15.95" customHeight="1">
      <c r="A95" s="4">
        <v>1</v>
      </c>
      <c r="B95" s="62" t="s">
        <v>72</v>
      </c>
      <c r="C95" s="63"/>
      <c r="D95" s="63"/>
      <c r="E95" s="63"/>
      <c r="F95" s="63"/>
      <c r="G95" s="63"/>
      <c r="H95" s="63"/>
      <c r="I95" s="63"/>
      <c r="J95" s="63"/>
      <c r="K95" s="63"/>
      <c r="L95" s="63"/>
      <c r="M95" s="64"/>
      <c r="N95" s="62" t="str">
        <f>N13</f>
        <v>５．できている　　４．ややできている　３．どちらともいえない　２．ややできていない　１．できていない</v>
      </c>
      <c r="O95" s="63"/>
      <c r="P95" s="63"/>
      <c r="Q95" s="63"/>
      <c r="R95" s="63"/>
      <c r="S95" s="63"/>
      <c r="T95" s="63"/>
      <c r="U95" s="63"/>
      <c r="V95" s="63"/>
      <c r="W95" s="63"/>
      <c r="X95" s="63"/>
      <c r="Y95" s="63"/>
      <c r="Z95" s="64"/>
      <c r="AA95" s="12"/>
    </row>
    <row r="96" spans="1:28" ht="15" customHeight="1">
      <c r="A96" s="4">
        <v>2</v>
      </c>
      <c r="B96" s="62" t="s">
        <v>28</v>
      </c>
      <c r="C96" s="63"/>
      <c r="D96" s="63"/>
      <c r="E96" s="63"/>
      <c r="F96" s="63"/>
      <c r="G96" s="63"/>
      <c r="H96" s="63"/>
      <c r="I96" s="63"/>
      <c r="J96" s="63"/>
      <c r="K96" s="63"/>
      <c r="L96" s="63"/>
      <c r="M96" s="64"/>
      <c r="N96" s="62" t="str">
        <f t="shared" ref="N96" si="14">$N$97</f>
        <v>５．できている　　４．ややできている　３．どちらともいえない　２．ややできていない　１．できていない</v>
      </c>
      <c r="O96" s="63"/>
      <c r="P96" s="63"/>
      <c r="Q96" s="63"/>
      <c r="R96" s="63"/>
      <c r="S96" s="63"/>
      <c r="T96" s="63"/>
      <c r="U96" s="63"/>
      <c r="V96" s="63"/>
      <c r="W96" s="63"/>
      <c r="X96" s="63"/>
      <c r="Y96" s="63"/>
      <c r="Z96" s="64"/>
      <c r="AA96" s="12"/>
    </row>
    <row r="97" spans="1:28">
      <c r="A97" s="4">
        <v>3</v>
      </c>
      <c r="B97" s="62" t="s">
        <v>73</v>
      </c>
      <c r="C97" s="63"/>
      <c r="D97" s="63"/>
      <c r="E97" s="63"/>
      <c r="F97" s="63"/>
      <c r="G97" s="63"/>
      <c r="H97" s="63"/>
      <c r="I97" s="63"/>
      <c r="J97" s="63"/>
      <c r="K97" s="63"/>
      <c r="L97" s="63"/>
      <c r="M97" s="64"/>
      <c r="N97" s="62" t="str">
        <f>$N$100</f>
        <v>５．できている　　４．ややできている　３．どちらともいえない　２．ややできていない　１．できていない</v>
      </c>
      <c r="O97" s="63"/>
      <c r="P97" s="63"/>
      <c r="Q97" s="63"/>
      <c r="R97" s="63"/>
      <c r="S97" s="63"/>
      <c r="T97" s="63"/>
      <c r="U97" s="63"/>
      <c r="V97" s="63"/>
      <c r="W97" s="63"/>
      <c r="X97" s="63"/>
      <c r="Y97" s="63"/>
      <c r="Z97" s="64"/>
      <c r="AA97" s="12"/>
    </row>
    <row r="98" spans="1:28">
      <c r="A98" s="4">
        <v>4</v>
      </c>
      <c r="B98" s="72" t="s">
        <v>74</v>
      </c>
      <c r="C98" s="63"/>
      <c r="D98" s="63"/>
      <c r="E98" s="63"/>
      <c r="F98" s="63"/>
      <c r="G98" s="63"/>
      <c r="H98" s="63"/>
      <c r="I98" s="63"/>
      <c r="J98" s="63"/>
      <c r="K98" s="63"/>
      <c r="L98" s="63"/>
      <c r="M98" s="64"/>
      <c r="N98" s="62" t="str">
        <f>N17</f>
        <v>５．できている　　４．ややできている　３．どちらともいえない　２．ややできていない　１．できていない</v>
      </c>
      <c r="O98" s="63"/>
      <c r="P98" s="63"/>
      <c r="Q98" s="63"/>
      <c r="R98" s="63"/>
      <c r="S98" s="63"/>
      <c r="T98" s="63"/>
      <c r="U98" s="63"/>
      <c r="V98" s="63"/>
      <c r="W98" s="63"/>
      <c r="X98" s="63"/>
      <c r="Y98" s="63"/>
      <c r="Z98" s="64"/>
      <c r="AA98" s="12"/>
    </row>
    <row r="99" spans="1:28">
      <c r="A99" s="4">
        <v>5</v>
      </c>
      <c r="B99" s="72" t="s">
        <v>83</v>
      </c>
      <c r="C99" s="73"/>
      <c r="D99" s="73"/>
      <c r="E99" s="73"/>
      <c r="F99" s="73"/>
      <c r="G99" s="73"/>
      <c r="H99" s="73"/>
      <c r="I99" s="73"/>
      <c r="J99" s="73"/>
      <c r="K99" s="73"/>
      <c r="L99" s="73"/>
      <c r="M99" s="74"/>
      <c r="N99" s="62" t="str">
        <f t="shared" ref="N99" si="15">$N$96</f>
        <v>５．できている　　４．ややできている　３．どちらともいえない　２．ややできていない　１．できていない</v>
      </c>
      <c r="O99" s="63"/>
      <c r="P99" s="63"/>
      <c r="Q99" s="63"/>
      <c r="R99" s="63"/>
      <c r="S99" s="63"/>
      <c r="T99" s="63"/>
      <c r="U99" s="63"/>
      <c r="V99" s="63"/>
      <c r="W99" s="63"/>
      <c r="X99" s="63"/>
      <c r="Y99" s="63"/>
      <c r="Z99" s="64"/>
      <c r="AA99" s="12"/>
    </row>
    <row r="100" spans="1:28">
      <c r="A100" s="4">
        <v>6</v>
      </c>
      <c r="B100" s="72" t="s">
        <v>91</v>
      </c>
      <c r="C100" s="73"/>
      <c r="D100" s="73"/>
      <c r="E100" s="73"/>
      <c r="F100" s="73"/>
      <c r="G100" s="73"/>
      <c r="H100" s="73"/>
      <c r="I100" s="73"/>
      <c r="J100" s="73"/>
      <c r="K100" s="73"/>
      <c r="L100" s="73"/>
      <c r="M100" s="74"/>
      <c r="N100" s="62" t="str">
        <f>N18</f>
        <v>５．できている　　４．ややできている　３．どちらともいえない　２．ややできていない　１．できていない</v>
      </c>
      <c r="O100" s="63"/>
      <c r="P100" s="63"/>
      <c r="Q100" s="63"/>
      <c r="R100" s="63"/>
      <c r="S100" s="63"/>
      <c r="T100" s="63"/>
      <c r="U100" s="63"/>
      <c r="V100" s="63"/>
      <c r="W100" s="63"/>
      <c r="X100" s="63"/>
      <c r="Y100" s="63"/>
      <c r="Z100" s="64"/>
      <c r="AA100" s="12"/>
    </row>
    <row r="101" spans="1:28" ht="15.95" customHeight="1">
      <c r="A101" s="4">
        <v>7</v>
      </c>
      <c r="B101" s="62" t="s">
        <v>86</v>
      </c>
      <c r="C101" s="63"/>
      <c r="D101" s="63"/>
      <c r="E101" s="63"/>
      <c r="F101" s="63"/>
      <c r="G101" s="63"/>
      <c r="H101" s="63"/>
      <c r="I101" s="63"/>
      <c r="J101" s="63"/>
      <c r="K101" s="63"/>
      <c r="L101" s="63"/>
      <c r="M101" s="64"/>
      <c r="N101" s="72" t="s">
        <v>93</v>
      </c>
      <c r="O101" s="73"/>
      <c r="P101" s="73"/>
      <c r="Q101" s="73"/>
      <c r="R101" s="73"/>
      <c r="S101" s="73"/>
      <c r="T101" s="73"/>
      <c r="U101" s="73"/>
      <c r="V101" s="73"/>
      <c r="W101" s="73"/>
      <c r="X101" s="73"/>
      <c r="Y101" s="73"/>
      <c r="Z101" s="74"/>
      <c r="AA101" s="12"/>
    </row>
    <row r="102" spans="1:28" ht="15.95" customHeight="1">
      <c r="A102" s="4">
        <v>8</v>
      </c>
      <c r="B102" s="59" t="s">
        <v>13</v>
      </c>
      <c r="C102" s="65"/>
      <c r="D102" s="65"/>
      <c r="E102" s="65"/>
      <c r="F102" s="65"/>
      <c r="G102" s="65"/>
      <c r="H102" s="65"/>
      <c r="I102" s="65"/>
      <c r="J102" s="65"/>
      <c r="K102" s="65"/>
      <c r="L102" s="65"/>
      <c r="M102" s="66"/>
      <c r="N102" s="72" t="s">
        <v>94</v>
      </c>
      <c r="O102" s="73"/>
      <c r="P102" s="73"/>
      <c r="Q102" s="73"/>
      <c r="R102" s="73"/>
      <c r="S102" s="73"/>
      <c r="T102" s="73"/>
      <c r="U102" s="73"/>
      <c r="V102" s="73"/>
      <c r="W102" s="73"/>
      <c r="X102" s="73"/>
      <c r="Y102" s="73"/>
      <c r="Z102" s="74"/>
      <c r="AA102" s="12"/>
      <c r="AB102" s="52">
        <f>SUM(AA95:AA102)</f>
        <v>0</v>
      </c>
    </row>
    <row r="103" spans="1:28" ht="15.95" customHeight="1">
      <c r="A103" s="4"/>
      <c r="B103" s="21"/>
      <c r="C103" s="21"/>
      <c r="D103" s="21"/>
      <c r="E103" s="21"/>
      <c r="F103" s="21"/>
      <c r="G103" s="21"/>
      <c r="H103" s="21"/>
      <c r="I103" s="21"/>
      <c r="J103" s="21"/>
      <c r="K103" s="21"/>
      <c r="L103" s="21"/>
      <c r="M103" s="21"/>
      <c r="N103" s="32"/>
      <c r="O103" s="32"/>
      <c r="P103" s="32"/>
      <c r="Q103" s="32"/>
      <c r="R103" s="32"/>
      <c r="S103" s="32"/>
      <c r="T103" s="32"/>
      <c r="U103" s="32"/>
      <c r="V103" s="32"/>
      <c r="W103" s="32"/>
      <c r="X103" s="32"/>
      <c r="Y103" s="32"/>
      <c r="Z103" s="32"/>
      <c r="AA103" s="33"/>
      <c r="AB103" s="52">
        <f>AB102*2.5</f>
        <v>0</v>
      </c>
    </row>
    <row r="104" spans="1:28" ht="15.95" customHeight="1">
      <c r="A104" s="4"/>
      <c r="B104" s="36" t="s">
        <v>37</v>
      </c>
      <c r="C104" s="21"/>
      <c r="D104" s="21"/>
      <c r="E104" s="21"/>
      <c r="F104" s="21"/>
      <c r="G104" s="21"/>
      <c r="H104" s="21"/>
      <c r="I104" s="21"/>
      <c r="J104" s="21"/>
      <c r="K104" s="21"/>
      <c r="L104" s="21"/>
      <c r="M104" s="21"/>
      <c r="N104" s="32"/>
      <c r="O104" s="32"/>
      <c r="P104" s="32"/>
      <c r="Q104" s="32"/>
      <c r="R104" s="32"/>
      <c r="S104" s="32"/>
      <c r="T104" s="32"/>
      <c r="U104" s="32"/>
      <c r="V104" s="32"/>
      <c r="W104" s="32"/>
      <c r="X104" s="32"/>
      <c r="Y104" s="57" t="s">
        <v>101</v>
      </c>
      <c r="Z104" s="57"/>
      <c r="AA104" s="56">
        <f>AF16</f>
        <v>0</v>
      </c>
    </row>
    <row r="105" spans="1:28">
      <c r="A105" s="4"/>
      <c r="B105" s="37" t="s">
        <v>38</v>
      </c>
      <c r="C105" s="4"/>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row>
    <row r="106" spans="1:28">
      <c r="A106" s="4"/>
      <c r="B106" s="38" t="s">
        <v>43</v>
      </c>
      <c r="C106" s="4"/>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1:28">
      <c r="A107" s="4"/>
      <c r="B107" s="5"/>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8">
      <c r="A108" s="4"/>
      <c r="B108" s="5"/>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54" spans="31:31">
      <c r="AE154" s="52"/>
    </row>
    <row r="185" spans="4:5">
      <c r="D185" s="2"/>
    </row>
    <row r="186" spans="4:5">
      <c r="D186" s="2"/>
    </row>
    <row r="187" spans="4:5">
      <c r="D187" s="48"/>
      <c r="E187" s="49"/>
    </row>
    <row r="188" spans="4:5">
      <c r="D188" s="48"/>
      <c r="E188" s="49"/>
    </row>
    <row r="189" spans="4:5">
      <c r="D189" s="48"/>
      <c r="E189" s="49"/>
    </row>
    <row r="190" spans="4:5">
      <c r="D190" s="48"/>
      <c r="E190" s="49"/>
    </row>
    <row r="191" spans="4:5">
      <c r="D191" s="48"/>
      <c r="E191" s="49"/>
    </row>
    <row r="192" spans="4:5">
      <c r="D192" s="48"/>
      <c r="E192" s="49"/>
    </row>
  </sheetData>
  <sheetProtection password="CB5D" sheet="1" objects="1" scenarios="1"/>
  <protectedRanges>
    <protectedRange sqref="T6 Y6" name="範囲3"/>
    <protectedRange sqref="D6:D8 L6 Q7:Q8" name="範囲1"/>
    <protectedRange sqref="AA40:AA47 AA13:AA20 AA77:AA84 AA37:AA38 AA59:AA67 AA95:AA103 AA27:AA35" name="範囲2"/>
  </protectedRanges>
  <customSheetViews>
    <customSheetView guid="{9835DADB-C7B3-4DC1-979B-9C5DD6AC6DF2}" showPageBreaks="1">
      <selection activeCell="S8" sqref="S8"/>
      <rowBreaks count="2" manualBreakCount="2">
        <brk id="35" min="3" max="34" man="1"/>
        <brk id="72" max="16383" man="1"/>
      </rowBreaks>
      <pageMargins left="0.51181102362204722" right="0.31496062992125984" top="0.55118110236220474" bottom="0.55118110236220474" header="0.31496062992125984" footer="0.31496062992125984"/>
      <pageSetup paperSize="9" scale="94" orientation="landscape" r:id="rId1"/>
      <headerFooter>
        <oddFooter>&amp;C&amp;P ページ</oddFooter>
      </headerFooter>
    </customSheetView>
  </customSheetViews>
  <mergeCells count="134">
    <mergeCell ref="N80:Z80"/>
    <mergeCell ref="B65:M65"/>
    <mergeCell ref="N65:Z65"/>
    <mergeCell ref="B66:M66"/>
    <mergeCell ref="N66:Z66"/>
    <mergeCell ref="B77:M77"/>
    <mergeCell ref="N77:Z77"/>
    <mergeCell ref="B78:M78"/>
    <mergeCell ref="B67:AA67"/>
    <mergeCell ref="B102:M102"/>
    <mergeCell ref="N102:Z102"/>
    <mergeCell ref="B96:M96"/>
    <mergeCell ref="N96:Z96"/>
    <mergeCell ref="B97:M97"/>
    <mergeCell ref="N97:Z97"/>
    <mergeCell ref="B98:M98"/>
    <mergeCell ref="N98:Z98"/>
    <mergeCell ref="B99:M99"/>
    <mergeCell ref="N99:Z99"/>
    <mergeCell ref="B100:M100"/>
    <mergeCell ref="N100:Z100"/>
    <mergeCell ref="B101:M101"/>
    <mergeCell ref="N101:Z101"/>
    <mergeCell ref="B94:M94"/>
    <mergeCell ref="N94:Z94"/>
    <mergeCell ref="B76:M76"/>
    <mergeCell ref="N76:Z76"/>
    <mergeCell ref="N78:Z78"/>
    <mergeCell ref="B95:M95"/>
    <mergeCell ref="N95:Z95"/>
    <mergeCell ref="B83:M83"/>
    <mergeCell ref="B60:M60"/>
    <mergeCell ref="N60:Z60"/>
    <mergeCell ref="B63:M63"/>
    <mergeCell ref="N63:Z63"/>
    <mergeCell ref="B64:M64"/>
    <mergeCell ref="N64:Z64"/>
    <mergeCell ref="B34:M34"/>
    <mergeCell ref="B45:M45"/>
    <mergeCell ref="N45:Z45"/>
    <mergeCell ref="B58:M58"/>
    <mergeCell ref="N58:Z58"/>
    <mergeCell ref="B59:M59"/>
    <mergeCell ref="N59:Z59"/>
    <mergeCell ref="B42:M42"/>
    <mergeCell ref="N42:Z42"/>
    <mergeCell ref="B46:M46"/>
    <mergeCell ref="N46:Z46"/>
    <mergeCell ref="B41:M41"/>
    <mergeCell ref="N41:Z41"/>
    <mergeCell ref="B62:M62"/>
    <mergeCell ref="N62:Z62"/>
    <mergeCell ref="B47:M47"/>
    <mergeCell ref="N47:Z47"/>
    <mergeCell ref="B61:M61"/>
    <mergeCell ref="B43:M43"/>
    <mergeCell ref="L6:Q6"/>
    <mergeCell ref="N43:Z43"/>
    <mergeCell ref="B44:M44"/>
    <mergeCell ref="N44:Z44"/>
    <mergeCell ref="B16:M16"/>
    <mergeCell ref="N29:Z29"/>
    <mergeCell ref="B39:M39"/>
    <mergeCell ref="N39:Z39"/>
    <mergeCell ref="B40:M40"/>
    <mergeCell ref="N40:Z40"/>
    <mergeCell ref="N19:Z19"/>
    <mergeCell ref="B27:M27"/>
    <mergeCell ref="N27:Z27"/>
    <mergeCell ref="N28:Z28"/>
    <mergeCell ref="B32:M32"/>
    <mergeCell ref="B33:M33"/>
    <mergeCell ref="N33:Z33"/>
    <mergeCell ref="N30:Z30"/>
    <mergeCell ref="B30:M30"/>
    <mergeCell ref="B31:M31"/>
    <mergeCell ref="N31:Z31"/>
    <mergeCell ref="N32:Z32"/>
    <mergeCell ref="B20:M20"/>
    <mergeCell ref="A1:AA1"/>
    <mergeCell ref="B6:C6"/>
    <mergeCell ref="B12:M12"/>
    <mergeCell ref="N12:Z12"/>
    <mergeCell ref="B18:M18"/>
    <mergeCell ref="N18:Z18"/>
    <mergeCell ref="B17:M17"/>
    <mergeCell ref="N17:Z17"/>
    <mergeCell ref="B13:M13"/>
    <mergeCell ref="N13:Z13"/>
    <mergeCell ref="B14:M14"/>
    <mergeCell ref="N14:Z14"/>
    <mergeCell ref="N16:Z16"/>
    <mergeCell ref="B7:D7"/>
    <mergeCell ref="T6:V6"/>
    <mergeCell ref="W6:X6"/>
    <mergeCell ref="Y6:AA6"/>
    <mergeCell ref="D6:I6"/>
    <mergeCell ref="W7:X7"/>
    <mergeCell ref="Y7:AA7"/>
    <mergeCell ref="R6:S6"/>
    <mergeCell ref="B28:M28"/>
    <mergeCell ref="J6:K6"/>
    <mergeCell ref="N20:Z20"/>
    <mergeCell ref="N26:Z26"/>
    <mergeCell ref="B19:M19"/>
    <mergeCell ref="B15:M15"/>
    <mergeCell ref="N15:Z15"/>
    <mergeCell ref="AC10:AE10"/>
    <mergeCell ref="Y22:Z22"/>
    <mergeCell ref="B26:M26"/>
    <mergeCell ref="Y36:Z36"/>
    <mergeCell ref="Y49:Z49"/>
    <mergeCell ref="Y68:Z68"/>
    <mergeCell ref="Y86:Z86"/>
    <mergeCell ref="Y104:Z104"/>
    <mergeCell ref="AC11:AE11"/>
    <mergeCell ref="AC12:AE12"/>
    <mergeCell ref="AC13:AE13"/>
    <mergeCell ref="AC14:AE14"/>
    <mergeCell ref="AC15:AE15"/>
    <mergeCell ref="AC16:AE16"/>
    <mergeCell ref="N34:Z34"/>
    <mergeCell ref="N61:Z61"/>
    <mergeCell ref="B48:AA48"/>
    <mergeCell ref="N83:Z83"/>
    <mergeCell ref="B84:M84"/>
    <mergeCell ref="N84:Z84"/>
    <mergeCell ref="B79:M79"/>
    <mergeCell ref="N79:Z79"/>
    <mergeCell ref="B82:M82"/>
    <mergeCell ref="N82:Z82"/>
    <mergeCell ref="N81:Z81"/>
    <mergeCell ref="B81:M81"/>
    <mergeCell ref="B80:M80"/>
  </mergeCells>
  <phoneticPr fontId="1"/>
  <dataValidations count="1">
    <dataValidation type="list" allowBlank="1" showInputMessage="1" showErrorMessage="1" sqref="AA59:AA66 AA13:AA20 AA77:AA84 AA40:AA47 AA27:AA35 AA37:AA38 AA95:AA103">
      <formula1>"１,２,３,４,５"</formula1>
    </dataValidation>
  </dataValidations>
  <pageMargins left="0.51181102362204722" right="0.31496062992125984" top="0.55118110236220474" bottom="0.55118110236220474" header="0.31496062992125984" footer="0.31496062992125984"/>
  <pageSetup paperSize="9" scale="94" orientation="landscape" r:id="rId2"/>
  <headerFooter>
    <oddFooter>&amp;C&amp;P ページ</oddFooter>
  </headerFooter>
  <rowBreaks count="2" manualBreakCount="2">
    <brk id="35" min="3" max="34" man="1"/>
    <brk id="7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customSheetViews>
    <customSheetView guid="{9835DADB-C7B3-4DC1-979B-9C5DD6AC6DF2}">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検討会評価表（試作版）</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RAIMU</dc:creator>
  <cp:lastModifiedBy>kubodera</cp:lastModifiedBy>
  <cp:lastPrinted>2016-07-21T02:48:22Z</cp:lastPrinted>
  <dcterms:created xsi:type="dcterms:W3CDTF">2015-12-17T09:57:55Z</dcterms:created>
  <dcterms:modified xsi:type="dcterms:W3CDTF">2016-07-25T22:59:31Z</dcterms:modified>
</cp:coreProperties>
</file>